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8.21\nas\1-4.統計\10.性別統計指標\1.每年新增1項性別統計指標\115年度(資料期為114年)\1150127-三科-為提升性別統計品質，請檢討115年性別統計指標編製項目，並填復相關表件，詳如說明，請查照並轉知所屬。\7.簽辦公文\"/>
    </mc:Choice>
  </mc:AlternateContent>
  <xr:revisionPtr revIDLastSave="0" documentId="13_ncr:1_{B4E328F5-F00A-435A-8587-ED6C6CA904A7}" xr6:coauthVersionLast="36" xr6:coauthVersionMax="47" xr10:uidLastSave="{00000000-0000-0000-0000-000000000000}"/>
  <bookViews>
    <workbookView xWindow="0" yWindow="0" windowWidth="28800" windowHeight="11730" activeTab="2" xr2:uid="{00000000-000D-0000-FFFF-FFFF00000000}"/>
  </bookViews>
  <sheets>
    <sheet name="性別統計指標目錄" sheetId="7" r:id="rId1"/>
    <sheet name="壹、社會參與" sheetId="6" r:id="rId2"/>
    <sheet name="柒、環境、能源與科技" sheetId="5" r:id="rId3"/>
  </sheets>
  <definedNames>
    <definedName name="_xlnm.Print_Area" localSheetId="2">'柒、環境、能源與科技'!$A$1:$X$28</definedName>
    <definedName name="_xlnm.Print_Area" localSheetId="1">'壹、社會參與'!$A$1:$P$28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7" l="1"/>
  <c r="E19" i="5" l="1"/>
  <c r="F19" i="5"/>
  <c r="F18" i="5"/>
  <c r="E18" i="5"/>
</calcChain>
</file>

<file path=xl/sharedStrings.xml><?xml version="1.0" encoding="utf-8"?>
<sst xmlns="http://schemas.openxmlformats.org/spreadsheetml/2006/main" count="277" uniqueCount="118">
  <si>
    <t>項目
序號</t>
  </si>
  <si>
    <t>指標名稱</t>
  </si>
  <si>
    <t>指標內涵說明(複分類)</t>
  </si>
  <si>
    <t>指標數</t>
  </si>
  <si>
    <t>備註</t>
  </si>
  <si>
    <t>簡薦委任(派)人員按官等別及性別分</t>
  </si>
  <si>
    <t>正式公務人員按性別分</t>
  </si>
  <si>
    <t>合計</t>
  </si>
  <si>
    <t>女</t>
  </si>
  <si>
    <t>100年</t>
  </si>
  <si>
    <t>101年</t>
  </si>
  <si>
    <t>102年</t>
  </si>
  <si>
    <t>103年</t>
  </si>
  <si>
    <t>105年</t>
  </si>
  <si>
    <t>106年</t>
  </si>
  <si>
    <t>110年</t>
  </si>
  <si>
    <t>111年</t>
  </si>
  <si>
    <t>臺中市政府網站民眾使用情形</t>
    <phoneticPr fontId="7" type="noConversion"/>
  </si>
  <si>
    <t>民眾使用市府網頁瀏覽頁數按性別分</t>
    <phoneticPr fontId="7" type="noConversion"/>
  </si>
  <si>
    <t>類別</t>
    <phoneticPr fontId="7" type="noConversion"/>
  </si>
  <si>
    <t>項目</t>
    <phoneticPr fontId="7" type="noConversion"/>
  </si>
  <si>
    <t>民眾使用市府網頁瀏覽頁數</t>
    <phoneticPr fontId="7" type="noConversion"/>
  </si>
  <si>
    <t>民選首長</t>
    <phoneticPr fontId="7" type="noConversion"/>
  </si>
  <si>
    <t>政務人員</t>
    <phoneticPr fontId="7" type="noConversion"/>
  </si>
  <si>
    <t>簡任</t>
    <phoneticPr fontId="7" type="noConversion"/>
  </si>
  <si>
    <t>薦任</t>
    <phoneticPr fontId="7" type="noConversion"/>
  </si>
  <si>
    <t>委任</t>
    <phoneticPr fontId="7" type="noConversion"/>
  </si>
  <si>
    <t>雇員</t>
    <phoneticPr fontId="7" type="noConversion"/>
  </si>
  <si>
    <t>男</t>
    <phoneticPr fontId="7" type="noConversion"/>
  </si>
  <si>
    <t>女</t>
    <phoneticPr fontId="7" type="noConversion"/>
  </si>
  <si>
    <t>單位</t>
    <phoneticPr fontId="7" type="noConversion"/>
  </si>
  <si>
    <t>人</t>
    <phoneticPr fontId="7" type="noConversion"/>
  </si>
  <si>
    <t>%</t>
    <phoneticPr fontId="7" type="noConversion"/>
  </si>
  <si>
    <t>104年</t>
    <phoneticPr fontId="7" type="noConversion"/>
  </si>
  <si>
    <t>107年</t>
    <phoneticPr fontId="19" type="noConversion"/>
  </si>
  <si>
    <t>108年</t>
    <phoneticPr fontId="19" type="noConversion"/>
  </si>
  <si>
    <t>109年</t>
    <phoneticPr fontId="7" type="noConversion"/>
  </si>
  <si>
    <t>資料時間</t>
    <phoneticPr fontId="19" type="noConversion"/>
  </si>
  <si>
    <t>計算
方式</t>
    <phoneticPr fontId="7" type="noConversion"/>
  </si>
  <si>
    <t>分子</t>
    <phoneticPr fontId="7" type="noConversion"/>
  </si>
  <si>
    <t>男性民選首長數</t>
    <phoneticPr fontId="7" type="noConversion"/>
  </si>
  <si>
    <t>女性民選首長數</t>
    <phoneticPr fontId="7" type="noConversion"/>
  </si>
  <si>
    <t>男性政務人員數</t>
    <phoneticPr fontId="7" type="noConversion"/>
  </si>
  <si>
    <t>女性政務人員數</t>
    <phoneticPr fontId="7" type="noConversion"/>
  </si>
  <si>
    <t>男性簡任公教職員數</t>
    <phoneticPr fontId="7" type="noConversion"/>
  </si>
  <si>
    <t>女性簡任公教職員數</t>
    <phoneticPr fontId="7" type="noConversion"/>
  </si>
  <si>
    <t>男性薦任公教職員數</t>
    <phoneticPr fontId="7" type="noConversion"/>
  </si>
  <si>
    <t>女性薦任公教職員數</t>
    <phoneticPr fontId="7" type="noConversion"/>
  </si>
  <si>
    <t>男性委任公教職員數</t>
    <phoneticPr fontId="7" type="noConversion"/>
  </si>
  <si>
    <t>女性委任公教職員數</t>
    <phoneticPr fontId="7" type="noConversion"/>
  </si>
  <si>
    <t>男性雇員公教職員數</t>
    <phoneticPr fontId="7" type="noConversion"/>
  </si>
  <si>
    <t>女性雇員公教職員數</t>
    <phoneticPr fontId="7" type="noConversion"/>
  </si>
  <si>
    <t>分母</t>
    <phoneticPr fontId="7" type="noConversion"/>
  </si>
  <si>
    <t>資料來源</t>
    <phoneticPr fontId="7" type="noConversion"/>
  </si>
  <si>
    <t>查填機關</t>
    <phoneticPr fontId="19" type="noConversion"/>
  </si>
  <si>
    <t>來源網址</t>
    <phoneticPr fontId="19" type="noConversion"/>
  </si>
  <si>
    <t>備註</t>
    <phoneticPr fontId="7" type="noConversion"/>
  </si>
  <si>
    <t>頁</t>
    <phoneticPr fontId="7" type="noConversion"/>
  </si>
  <si>
    <t>職員留職停薪概況</t>
    <phoneticPr fontId="7" type="noConversion"/>
  </si>
  <si>
    <t>年底</t>
  </si>
  <si>
    <t>年底</t>
    <phoneticPr fontId="7" type="noConversion"/>
  </si>
  <si>
    <t>年</t>
    <phoneticPr fontId="7" type="noConversion"/>
  </si>
  <si>
    <t>女性民眾使用市府網頁瀏覽頁數</t>
    <phoneticPr fontId="7" type="noConversion"/>
  </si>
  <si>
    <t>男性民眾使用市府網頁瀏覽頁數</t>
    <phoneticPr fontId="7" type="noConversion"/>
  </si>
  <si>
    <t>男性職員留職停薪人數</t>
    <phoneticPr fontId="7" type="noConversion"/>
  </si>
  <si>
    <t>女性職員留職停薪人數</t>
    <phoneticPr fontId="7" type="noConversion"/>
  </si>
  <si>
    <t>現有職員人數按性別及官等別分</t>
    <phoneticPr fontId="7" type="noConversion"/>
  </si>
  <si>
    <t>民眾使用市府網頁瀏覽頁數結構按性別分</t>
    <phoneticPr fontId="7" type="noConversion"/>
  </si>
  <si>
    <t>男性民眾使用市府網頁瀏覽頁數</t>
  </si>
  <si>
    <t>女性民眾使用市府網頁瀏覽頁數</t>
  </si>
  <si>
    <t>男</t>
  </si>
  <si>
    <t>不提供</t>
  </si>
  <si>
    <t>%</t>
  </si>
  <si>
    <t>112年</t>
    <phoneticPr fontId="7" type="noConversion"/>
  </si>
  <si>
    <t>統計人數所使用之Google analytics 系統於112年7月1日改版，因瀏覽頁數計算方式不同，112年與111年資料無法進行必較，僅供參考。</t>
  </si>
  <si>
    <t>男性民眾註冊成為數位市民平台(台中通)之會員數</t>
  </si>
  <si>
    <t>男性民眾註冊成為數位市民平台(台中通)之會員數</t>
    <phoneticPr fontId="7" type="noConversion"/>
  </si>
  <si>
    <t>女性民眾註冊成為數位市民平台(台中通)之會員數</t>
  </si>
  <si>
    <t>女性民眾註冊成為數位市民平台(台中通)之會員數</t>
    <phoneticPr fontId="7" type="noConversion"/>
  </si>
  <si>
    <t>不提供性別之民眾註冊成為數位市民平台(台中通)之會員數</t>
  </si>
  <si>
    <t>不提供性別之民眾註冊成為數位市民平台(台中通)之會員數</t>
    <phoneticPr fontId="7" type="noConversion"/>
  </si>
  <si>
    <t>民眾註冊成為數位市民平台(台中通)之會員數</t>
    <phoneticPr fontId="7" type="noConversion"/>
  </si>
  <si>
    <t>113年</t>
    <phoneticPr fontId="7" type="noConversion"/>
  </si>
  <si>
    <t>臺中市政府數位發展局</t>
    <phoneticPr fontId="7" type="noConversion"/>
  </si>
  <si>
    <t>臺中市政府數位發展局現有職員概況</t>
    <phoneticPr fontId="7" type="noConversion"/>
  </si>
  <si>
    <t>臺中市政府數位發展局</t>
    <phoneticPr fontId="7" type="noConversion"/>
  </si>
  <si>
    <t>發布時間：114年</t>
  </si>
  <si>
    <t>臺中市政府網站民眾使用情形</t>
  </si>
  <si>
    <t>民眾使用市府網頁瀏覽頁數按性別分</t>
  </si>
  <si>
    <t>人</t>
  </si>
  <si>
    <t>員工參訓人數按性別分</t>
    <phoneticPr fontId="7" type="noConversion"/>
  </si>
  <si>
    <t>員工參訓人數結構按性別分</t>
    <phoneticPr fontId="7" type="noConversion"/>
  </si>
  <si>
    <t>員工參訓人數</t>
    <phoneticPr fontId="7" type="noConversion"/>
  </si>
  <si>
    <t>男性員工參訓人數</t>
  </si>
  <si>
    <t>男性員工參訓人數</t>
    <phoneticPr fontId="7" type="noConversion"/>
  </si>
  <si>
    <t>女性員工參訓人數</t>
  </si>
  <si>
    <t>女性員工參訓人數</t>
    <phoneticPr fontId="7" type="noConversion"/>
  </si>
  <si>
    <t>不提供性別之員工參訓人數</t>
    <phoneticPr fontId="7" type="noConversion"/>
  </si>
  <si>
    <t>數位市民平台(台中通)會員數之性別佔比</t>
    <phoneticPr fontId="7" type="noConversion"/>
  </si>
  <si>
    <t>員工參訓人數之性別佔比</t>
    <phoneticPr fontId="7" type="noConversion"/>
  </si>
  <si>
    <t>數位市民平台(台中通)會員數結構按性別分</t>
    <phoneticPr fontId="7" type="noConversion"/>
  </si>
  <si>
    <t>機關名稱：臺中市政府數位發展局</t>
    <phoneticPr fontId="7" type="noConversion"/>
  </si>
  <si>
    <t>數位發展局現有職員概況</t>
  </si>
  <si>
    <t>數位發展局職員留職停薪概況</t>
  </si>
  <si>
    <t>數位發展局職員留職停薪人數按性別分</t>
  </si>
  <si>
    <t>數位市民平台(台中通)會員數按性別分</t>
    <phoneticPr fontId="7" type="noConversion"/>
  </si>
  <si>
    <t>數位市民平台(台中通)會員數按性別分</t>
    <phoneticPr fontId="7" type="noConversion"/>
  </si>
  <si>
    <t>民眾使用市府網頁瀏覽頁數之性別佔比</t>
    <phoneticPr fontId="7" type="noConversion"/>
  </si>
  <si>
    <t>本府資訊新知講座及課程訓練員工參訓情形</t>
    <phoneticPr fontId="7" type="noConversion"/>
  </si>
  <si>
    <t>114年</t>
    <phoneticPr fontId="7" type="noConversion"/>
  </si>
  <si>
    <t>115年臺中市政府機關性別統計指標目錄</t>
    <phoneticPr fontId="7" type="noConversion"/>
  </si>
  <si>
    <t>同仁參與課程人數按性別分</t>
    <phoneticPr fontId="7" type="noConversion"/>
  </si>
  <si>
    <t>不提供性別之員工參訓人數</t>
  </si>
  <si>
    <t>員工參訓人數</t>
  </si>
  <si>
    <t>同仁參與課程人數之性別佔比</t>
    <phoneticPr fontId="7" type="noConversion"/>
  </si>
  <si>
    <t>本府資安及個資保護通識課程員工參訓情形</t>
    <phoneticPr fontId="7" type="noConversion"/>
  </si>
  <si>
    <t>數位市民平台(台中通)會員數概況</t>
    <phoneticPr fontId="7" type="noConversion"/>
  </si>
  <si>
    <t>數位市民平台(台中通)會員數概況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</si>
</sst>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 &quot;#,##0.00&quot; &quot;;&quot;-&quot;#,##0.00&quot; &quot;;&quot; &quot;&quot;-&quot;#&quot; &quot;;&quot; &quot;@&quot; &quot;"/>
    <numFmt numFmtId="177" formatCode="0.00&quot; &quot;;[Red]&quot;(&quot;0.00&quot;)&quot;"/>
    <numFmt numFmtId="178" formatCode="#,##0_ "/>
    <numFmt numFmtId="179" formatCode="_-* #,##0.00_-;\-* #,##0.00_-;_-* &quot;-&quot;_-;_-@_-"/>
    <numFmt numFmtId="180" formatCode="#,##0&quot; &quot;;#,##0&quot; &quot;;&quot;- &quot;;&quot; &quot;@&quot; &quot;"/>
    <numFmt numFmtId="181" formatCode="#,##0.00&quot; &quot;;#,##0.00&quot; &quot;;&quot;- &quot;;&quot; &quot;@&quot; &quot;"/>
    <numFmt numFmtId="182" formatCode="#,##0.00_ "/>
  </numFmts>
  <fonts count="34"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新細明體"/>
      <family val="2"/>
      <charset val="136"/>
      <scheme val="minor"/>
    </font>
    <font>
      <b/>
      <sz val="9"/>
      <name val="微軟正黑體"/>
      <family val="2"/>
      <charset val="136"/>
    </font>
    <font>
      <sz val="9"/>
      <name val="微軟正黑體"/>
      <family val="2"/>
      <charset val="136"/>
    </font>
    <font>
      <b/>
      <sz val="8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9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0000"/>
      <name val="微軟正黑體"/>
      <family val="2"/>
      <charset val="136"/>
    </font>
    <font>
      <sz val="12"/>
      <color rgb="FF000000"/>
      <name val="新細明體1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標楷體"/>
      <family val="4"/>
      <charset val="136"/>
    </font>
    <font>
      <sz val="12"/>
      <color rgb="FF000000"/>
      <name val="新細明體1"/>
      <charset val="136"/>
    </font>
    <font>
      <sz val="9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theme="5" tint="0.59999389629810485"/>
        <bgColor rgb="FFC5E0B4"/>
      </patternFill>
    </fill>
    <fill>
      <patternFill patternType="solid">
        <fgColor rgb="FFFFFFFF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0">
    <xf numFmtId="0" fontId="0" fillId="0" borderId="0"/>
    <xf numFmtId="0" fontId="2" fillId="0" borderId="0" applyNumberFormat="0" applyFont="0" applyBorder="0" applyProtection="0">
      <alignment vertical="center"/>
    </xf>
    <xf numFmtId="0" fontId="2" fillId="0" borderId="0" applyNumberFormat="0" applyFont="0" applyBorder="0" applyProtection="0"/>
    <xf numFmtId="0" fontId="2" fillId="0" borderId="0" applyNumberFormat="0" applyFont="0" applyBorder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7" fillId="0" borderId="0"/>
    <xf numFmtId="0" fontId="27" fillId="0" borderId="0" applyNumberFormat="0" applyBorder="0" applyProtection="0">
      <alignment vertical="center"/>
    </xf>
  </cellStyleXfs>
  <cellXfs count="230">
    <xf numFmtId="0" fontId="0" fillId="0" borderId="0" xfId="0"/>
    <xf numFmtId="0" fontId="12" fillId="0" borderId="0" xfId="7" applyFont="1">
      <alignment vertical="center"/>
    </xf>
    <xf numFmtId="41" fontId="9" fillId="0" borderId="14" xfId="8" applyNumberFormat="1" applyFont="1" applyBorder="1" applyAlignment="1">
      <alignment horizontal="right" vertical="center"/>
    </xf>
    <xf numFmtId="41" fontId="9" fillId="0" borderId="0" xfId="7" applyNumberFormat="1" applyFont="1" applyAlignment="1">
      <alignment horizontal="right" vertical="center" wrapText="1"/>
    </xf>
    <xf numFmtId="41" fontId="9" fillId="0" borderId="15" xfId="7" applyNumberFormat="1" applyFont="1" applyBorder="1" applyAlignment="1">
      <alignment horizontal="right" vertical="center" wrapText="1"/>
    </xf>
    <xf numFmtId="0" fontId="18" fillId="0" borderId="0" xfId="7" applyFont="1" applyAlignment="1">
      <alignment vertical="center" wrapText="1"/>
    </xf>
    <xf numFmtId="178" fontId="9" fillId="0" borderId="0" xfId="7" applyNumberFormat="1" applyFont="1" applyAlignment="1">
      <alignment horizontal="right" vertical="center" wrapText="1"/>
    </xf>
    <xf numFmtId="41" fontId="9" fillId="0" borderId="0" xfId="8" applyNumberFormat="1" applyFont="1" applyAlignment="1">
      <alignment horizontal="right" vertical="center"/>
    </xf>
    <xf numFmtId="0" fontId="10" fillId="0" borderId="0" xfId="7" applyFont="1">
      <alignment vertical="center"/>
    </xf>
    <xf numFmtId="0" fontId="14" fillId="2" borderId="12" xfId="7" applyFont="1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14" fillId="2" borderId="27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12" fillId="2" borderId="0" xfId="7" applyFont="1" applyFill="1">
      <alignment vertical="center"/>
    </xf>
    <xf numFmtId="0" fontId="10" fillId="0" borderId="0" xfId="7" applyFont="1" applyAlignment="1">
      <alignment horizontal="center" vertical="center"/>
    </xf>
    <xf numFmtId="0" fontId="8" fillId="0" borderId="0" xfId="7" applyFont="1">
      <alignment vertical="center"/>
    </xf>
    <xf numFmtId="179" fontId="25" fillId="0" borderId="0" xfId="7" applyNumberFormat="1" applyFont="1">
      <alignment vertical="center"/>
    </xf>
    <xf numFmtId="179" fontId="26" fillId="0" borderId="0" xfId="7" applyNumberFormat="1" applyFont="1">
      <alignment vertical="center"/>
    </xf>
    <xf numFmtId="0" fontId="14" fillId="2" borderId="19" xfId="7" applyFont="1" applyFill="1" applyBorder="1" applyAlignment="1">
      <alignment horizontal="center" vertical="center" wrapText="1"/>
    </xf>
    <xf numFmtId="0" fontId="14" fillId="2" borderId="22" xfId="7" applyFont="1" applyFill="1" applyBorder="1" applyAlignment="1">
      <alignment horizontal="center"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4" xfId="7" applyFont="1" applyFill="1" applyBorder="1" applyAlignment="1">
      <alignment horizontal="center" vertical="center" wrapText="1"/>
    </xf>
    <xf numFmtId="0" fontId="15" fillId="2" borderId="30" xfId="7" applyFont="1" applyFill="1" applyBorder="1" applyAlignment="1">
      <alignment horizontal="center" vertical="center" wrapText="1"/>
    </xf>
    <xf numFmtId="0" fontId="15" fillId="2" borderId="28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center" wrapText="1"/>
    </xf>
    <xf numFmtId="0" fontId="8" fillId="0" borderId="0" xfId="9" applyFont="1">
      <alignment vertical="center"/>
    </xf>
    <xf numFmtId="0" fontId="31" fillId="0" borderId="0" xfId="9" applyFont="1">
      <alignment vertical="center"/>
    </xf>
    <xf numFmtId="181" fontId="8" fillId="0" borderId="0" xfId="9" applyNumberFormat="1" applyFont="1">
      <alignment vertical="center"/>
    </xf>
    <xf numFmtId="180" fontId="30" fillId="0" borderId="0" xfId="9" applyNumberFormat="1" applyFont="1" applyBorder="1" applyAlignment="1">
      <alignment horizontal="right" vertical="center" wrapText="1"/>
    </xf>
    <xf numFmtId="41" fontId="32" fillId="0" borderId="15" xfId="7" applyNumberFormat="1" applyFont="1" applyBorder="1" applyAlignment="1">
      <alignment horizontal="right" vertical="center" wrapText="1"/>
    </xf>
    <xf numFmtId="179" fontId="32" fillId="0" borderId="15" xfId="7" applyNumberFormat="1" applyFont="1" applyBorder="1" applyAlignment="1">
      <alignment horizontal="right" vertical="center" wrapText="1"/>
    </xf>
    <xf numFmtId="0" fontId="29" fillId="5" borderId="1" xfId="9" applyFont="1" applyFill="1" applyBorder="1" applyAlignment="1">
      <alignment horizontal="center" vertical="center" wrapText="1"/>
    </xf>
    <xf numFmtId="0" fontId="29" fillId="5" borderId="3" xfId="9" applyFont="1" applyFill="1" applyBorder="1" applyAlignment="1">
      <alignment horizontal="center" vertical="center" wrapText="1"/>
    </xf>
    <xf numFmtId="0" fontId="29" fillId="5" borderId="4" xfId="9" applyFont="1" applyFill="1" applyBorder="1" applyAlignment="1">
      <alignment horizontal="center" vertical="center" wrapText="1"/>
    </xf>
    <xf numFmtId="182" fontId="30" fillId="0" borderId="0" xfId="9" applyNumberFormat="1" applyFont="1" applyBorder="1" applyAlignment="1">
      <alignment horizontal="right" vertical="center" wrapText="1"/>
    </xf>
    <xf numFmtId="41" fontId="32" fillId="0" borderId="0" xfId="7" applyNumberFormat="1" applyFont="1" applyBorder="1" applyAlignment="1">
      <alignment horizontal="right" vertical="center" wrapText="1"/>
    </xf>
    <xf numFmtId="41" fontId="32" fillId="0" borderId="47" xfId="7" applyNumberFormat="1" applyFont="1" applyBorder="1" applyAlignment="1">
      <alignment horizontal="right" vertical="center" wrapText="1"/>
    </xf>
    <xf numFmtId="179" fontId="32" fillId="0" borderId="0" xfId="7" applyNumberFormat="1" applyFont="1" applyBorder="1" applyAlignment="1">
      <alignment horizontal="right" vertical="center" wrapText="1"/>
    </xf>
    <xf numFmtId="41" fontId="32" fillId="0" borderId="13" xfId="7" applyNumberFormat="1" applyFont="1" applyBorder="1" applyAlignment="1">
      <alignment horizontal="right" vertical="center" wrapText="1"/>
    </xf>
    <xf numFmtId="41" fontId="32" fillId="0" borderId="16" xfId="7" applyNumberFormat="1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177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1" fontId="32" fillId="0" borderId="14" xfId="7" applyNumberFormat="1" applyFont="1" applyBorder="1" applyAlignment="1">
      <alignment horizontal="right" vertical="center" wrapText="1"/>
    </xf>
    <xf numFmtId="0" fontId="16" fillId="2" borderId="37" xfId="7" applyFont="1" applyFill="1" applyBorder="1" applyAlignment="1">
      <alignment horizontal="center" vertical="center" wrapText="1"/>
    </xf>
    <xf numFmtId="0" fontId="29" fillId="5" borderId="52" xfId="9" applyFont="1" applyFill="1" applyBorder="1" applyAlignment="1">
      <alignment horizontal="center" vertical="center" wrapText="1"/>
    </xf>
    <xf numFmtId="0" fontId="29" fillId="5" borderId="53" xfId="9" applyFont="1" applyFill="1" applyBorder="1" applyAlignment="1">
      <alignment horizontal="center" vertical="center" wrapText="1"/>
    </xf>
    <xf numFmtId="0" fontId="29" fillId="5" borderId="54" xfId="9" applyFont="1" applyFill="1" applyBorder="1" applyAlignment="1">
      <alignment horizontal="center" vertical="center" wrapText="1"/>
    </xf>
    <xf numFmtId="180" fontId="30" fillId="0" borderId="14" xfId="9" applyNumberFormat="1" applyFont="1" applyBorder="1" applyAlignment="1">
      <alignment horizontal="right" vertical="center" wrapText="1"/>
    </xf>
    <xf numFmtId="180" fontId="30" fillId="0" borderId="55" xfId="9" applyNumberFormat="1" applyFont="1" applyBorder="1" applyAlignment="1">
      <alignment horizontal="right" vertical="center" wrapText="1"/>
    </xf>
    <xf numFmtId="180" fontId="30" fillId="0" borderId="15" xfId="9" applyNumberFormat="1" applyFont="1" applyBorder="1" applyAlignment="1">
      <alignment horizontal="right" vertical="center" wrapText="1"/>
    </xf>
    <xf numFmtId="182" fontId="30" fillId="0" borderId="15" xfId="9" applyNumberFormat="1" applyFont="1" applyBorder="1" applyAlignment="1">
      <alignment horizontal="right" vertical="center" wrapText="1"/>
    </xf>
    <xf numFmtId="41" fontId="32" fillId="0" borderId="10" xfId="7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1" fontId="32" fillId="0" borderId="21" xfId="7" applyNumberFormat="1" applyFont="1" applyBorder="1" applyAlignment="1">
      <alignment horizontal="right" vertical="center" wrapText="1"/>
    </xf>
    <xf numFmtId="41" fontId="32" fillId="0" borderId="18" xfId="7" applyNumberFormat="1" applyFont="1" applyBorder="1" applyAlignment="1">
      <alignment horizontal="right" vertical="center" wrapText="1"/>
    </xf>
    <xf numFmtId="179" fontId="32" fillId="0" borderId="18" xfId="7" applyNumberFormat="1" applyFont="1" applyBorder="1" applyAlignment="1">
      <alignment horizontal="right" vertical="center" wrapText="1"/>
    </xf>
    <xf numFmtId="179" fontId="32" fillId="0" borderId="22" xfId="7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11" xfId="7" applyFont="1" applyFill="1" applyBorder="1" applyAlignment="1">
      <alignment horizontal="center" vertical="center" wrapText="1"/>
    </xf>
    <xf numFmtId="0" fontId="14" fillId="2" borderId="25" xfId="7" applyFont="1" applyFill="1" applyBorder="1" applyAlignment="1">
      <alignment horizontal="center" vertical="center" wrapText="1"/>
    </xf>
    <xf numFmtId="0" fontId="14" fillId="2" borderId="26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4" fillId="2" borderId="22" xfId="7" applyFont="1" applyFill="1" applyBorder="1" applyAlignment="1">
      <alignment horizontal="center" vertical="center" wrapText="1"/>
    </xf>
    <xf numFmtId="0" fontId="14" fillId="2" borderId="18" xfId="7" applyFont="1" applyFill="1" applyBorder="1" applyAlignment="1">
      <alignment horizontal="center" vertical="center" wrapText="1"/>
    </xf>
    <xf numFmtId="0" fontId="14" fillId="2" borderId="27" xfId="7" applyFont="1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29" fillId="5" borderId="41" xfId="9" applyFont="1" applyFill="1" applyBorder="1" applyAlignment="1">
      <alignment horizontal="center" vertical="center" wrapText="1"/>
    </xf>
    <xf numFmtId="0" fontId="16" fillId="2" borderId="5" xfId="7" applyFont="1" applyFill="1" applyBorder="1" applyAlignment="1">
      <alignment horizontal="center" vertical="center" wrapText="1"/>
    </xf>
    <xf numFmtId="0" fontId="10" fillId="0" borderId="59" xfId="7" applyFont="1" applyBorder="1" applyAlignment="1">
      <alignment horizontal="center" vertical="center"/>
    </xf>
    <xf numFmtId="0" fontId="10" fillId="0" borderId="60" xfId="7" applyFont="1" applyBorder="1" applyAlignment="1">
      <alignment horizontal="center" vertical="center"/>
    </xf>
    <xf numFmtId="0" fontId="8" fillId="0" borderId="60" xfId="7" applyFont="1" applyBorder="1">
      <alignment vertical="center"/>
    </xf>
    <xf numFmtId="0" fontId="8" fillId="0" borderId="60" xfId="9" applyFont="1" applyBorder="1">
      <alignment vertical="center"/>
    </xf>
    <xf numFmtId="0" fontId="31" fillId="0" borderId="60" xfId="9" applyFont="1" applyBorder="1">
      <alignment vertical="center"/>
    </xf>
    <xf numFmtId="0" fontId="8" fillId="0" borderId="61" xfId="7" applyFont="1" applyBorder="1">
      <alignment vertical="center"/>
    </xf>
    <xf numFmtId="0" fontId="29" fillId="5" borderId="69" xfId="9" applyFont="1" applyFill="1" applyBorder="1" applyAlignment="1">
      <alignment horizontal="center" vertical="center" wrapText="1"/>
    </xf>
    <xf numFmtId="182" fontId="30" fillId="0" borderId="22" xfId="9" applyNumberFormat="1" applyFont="1" applyBorder="1" applyAlignment="1">
      <alignment horizontal="right" vertical="center" wrapText="1"/>
    </xf>
    <xf numFmtId="0" fontId="29" fillId="5" borderId="70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/>
    </xf>
    <xf numFmtId="0" fontId="16" fillId="2" borderId="10" xfId="7" applyFont="1" applyFill="1" applyBorder="1" applyAlignment="1">
      <alignment horizontal="center" vertical="center"/>
    </xf>
    <xf numFmtId="0" fontId="16" fillId="2" borderId="14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6" fillId="2" borderId="22" xfId="7" applyFont="1" applyFill="1" applyBorder="1" applyAlignment="1">
      <alignment horizontal="center" vertical="center"/>
    </xf>
    <xf numFmtId="0" fontId="14" fillId="2" borderId="11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0" fontId="14" fillId="2" borderId="9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4" xfId="7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horizontal="center" vertical="center" wrapText="1"/>
    </xf>
    <xf numFmtId="0" fontId="14" fillId="2" borderId="21" xfId="7" applyFont="1" applyFill="1" applyBorder="1" applyAlignment="1">
      <alignment horizontal="center" vertical="center" wrapText="1"/>
    </xf>
    <xf numFmtId="0" fontId="14" fillId="2" borderId="22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16" xfId="7" applyFont="1" applyFill="1" applyBorder="1" applyAlignment="1">
      <alignment horizontal="center" vertical="center" wrapText="1"/>
    </xf>
    <xf numFmtId="0" fontId="14" fillId="2" borderId="18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horizontal="center" vertical="center" wrapText="1"/>
    </xf>
    <xf numFmtId="0" fontId="14" fillId="2" borderId="17" xfId="7" applyFont="1" applyFill="1" applyBorder="1" applyAlignment="1">
      <alignment horizontal="center" vertical="center" wrapText="1"/>
    </xf>
    <xf numFmtId="0" fontId="14" fillId="2" borderId="20" xfId="7" applyFont="1" applyFill="1" applyBorder="1" applyAlignment="1">
      <alignment horizontal="center" vertical="center" wrapText="1"/>
    </xf>
    <xf numFmtId="0" fontId="13" fillId="2" borderId="25" xfId="7" applyFont="1" applyFill="1" applyBorder="1" applyAlignment="1">
      <alignment horizontal="center" vertical="center" wrapText="1"/>
    </xf>
    <xf numFmtId="0" fontId="13" fillId="2" borderId="26" xfId="7" applyFont="1" applyFill="1" applyBorder="1" applyAlignment="1">
      <alignment horizontal="center" vertical="center" wrapText="1"/>
    </xf>
    <xf numFmtId="0" fontId="16" fillId="0" borderId="1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2" borderId="31" xfId="7" applyFont="1" applyFill="1" applyBorder="1" applyAlignment="1">
      <alignment horizontal="center" vertical="center" wrapText="1"/>
    </xf>
    <xf numFmtId="0" fontId="16" fillId="2" borderId="23" xfId="7" applyFont="1" applyFill="1" applyBorder="1" applyAlignment="1">
      <alignment horizontal="center" vertical="center" wrapText="1"/>
    </xf>
    <xf numFmtId="0" fontId="20" fillId="2" borderId="25" xfId="7" applyFont="1" applyFill="1" applyBorder="1" applyAlignment="1">
      <alignment horizontal="center" vertical="center" wrapText="1"/>
    </xf>
    <xf numFmtId="0" fontId="20" fillId="2" borderId="26" xfId="7" applyFont="1" applyFill="1" applyBorder="1" applyAlignment="1">
      <alignment horizontal="center" vertical="center" wrapText="1"/>
    </xf>
    <xf numFmtId="0" fontId="15" fillId="2" borderId="29" xfId="7" applyFont="1" applyFill="1" applyBorder="1" applyAlignment="1">
      <alignment horizontal="center" vertical="center" wrapText="1"/>
    </xf>
    <xf numFmtId="0" fontId="15" fillId="2" borderId="24" xfId="7" applyFont="1" applyFill="1" applyBorder="1" applyAlignment="1">
      <alignment horizontal="center" vertical="center" wrapText="1"/>
    </xf>
    <xf numFmtId="0" fontId="16" fillId="2" borderId="16" xfId="7" applyFont="1" applyFill="1" applyBorder="1" applyAlignment="1">
      <alignment horizontal="center" vertical="center" wrapText="1"/>
    </xf>
    <xf numFmtId="0" fontId="16" fillId="2" borderId="19" xfId="7" applyFont="1" applyFill="1" applyBorder="1" applyAlignment="1">
      <alignment horizontal="center" vertical="center" wrapText="1"/>
    </xf>
    <xf numFmtId="0" fontId="16" fillId="2" borderId="30" xfId="7" applyFont="1" applyFill="1" applyBorder="1" applyAlignment="1">
      <alignment horizontal="center" vertical="center" wrapText="1"/>
    </xf>
    <xf numFmtId="0" fontId="16" fillId="2" borderId="32" xfId="7" applyFont="1" applyFill="1" applyBorder="1" applyAlignment="1">
      <alignment horizontal="center" vertical="center" wrapText="1"/>
    </xf>
    <xf numFmtId="0" fontId="13" fillId="2" borderId="9" xfId="7" applyFont="1" applyFill="1" applyBorder="1" applyAlignment="1">
      <alignment horizontal="center" vertical="center" wrapText="1"/>
    </xf>
    <xf numFmtId="0" fontId="13" fillId="2" borderId="10" xfId="7" applyFont="1" applyFill="1" applyBorder="1" applyAlignment="1">
      <alignment horizontal="center" vertical="center" wrapText="1"/>
    </xf>
    <xf numFmtId="0" fontId="14" fillId="2" borderId="25" xfId="7" applyFont="1" applyFill="1" applyBorder="1" applyAlignment="1">
      <alignment horizontal="center" vertical="center" wrapText="1"/>
    </xf>
    <xf numFmtId="0" fontId="14" fillId="2" borderId="26" xfId="7" applyFont="1" applyFill="1" applyBorder="1" applyAlignment="1">
      <alignment horizontal="center" vertical="center" wrapText="1"/>
    </xf>
    <xf numFmtId="0" fontId="21" fillId="2" borderId="25" xfId="7" applyFont="1" applyFill="1" applyBorder="1" applyAlignment="1">
      <alignment horizontal="center" vertical="center" wrapText="1"/>
    </xf>
    <xf numFmtId="0" fontId="21" fillId="2" borderId="26" xfId="7" applyFont="1" applyFill="1" applyBorder="1" applyAlignment="1">
      <alignment horizontal="center" vertical="center" wrapText="1"/>
    </xf>
    <xf numFmtId="0" fontId="22" fillId="2" borderId="33" xfId="7" applyFont="1" applyFill="1" applyBorder="1" applyAlignment="1">
      <alignment horizontal="center" vertical="center"/>
    </xf>
    <xf numFmtId="0" fontId="22" fillId="2" borderId="34" xfId="7" applyFont="1" applyFill="1" applyBorder="1" applyAlignment="1">
      <alignment horizontal="center" vertical="center"/>
    </xf>
    <xf numFmtId="0" fontId="23" fillId="2" borderId="35" xfId="7" applyFont="1" applyFill="1" applyBorder="1" applyAlignment="1">
      <alignment horizontal="left" vertical="top"/>
    </xf>
    <xf numFmtId="0" fontId="24" fillId="2" borderId="33" xfId="7" applyFont="1" applyFill="1" applyBorder="1" applyAlignment="1">
      <alignment horizontal="left" vertical="top"/>
    </xf>
    <xf numFmtId="0" fontId="24" fillId="2" borderId="34" xfId="7" applyFont="1" applyFill="1" applyBorder="1" applyAlignment="1">
      <alignment horizontal="left" vertical="top"/>
    </xf>
    <xf numFmtId="0" fontId="14" fillId="2" borderId="27" xfId="7" applyFont="1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wrapText="1"/>
    </xf>
    <xf numFmtId="0" fontId="14" fillId="2" borderId="36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6" fillId="2" borderId="13" xfId="7" applyFont="1" applyFill="1" applyBorder="1" applyAlignment="1">
      <alignment horizontal="center" vertical="center" wrapText="1"/>
    </xf>
    <xf numFmtId="0" fontId="16" fillId="2" borderId="18" xfId="7" applyFont="1" applyFill="1" applyBorder="1" applyAlignment="1">
      <alignment horizontal="center" vertical="center" wrapText="1"/>
    </xf>
    <xf numFmtId="0" fontId="16" fillId="2" borderId="5" xfId="7" applyFont="1" applyFill="1" applyBorder="1" applyAlignment="1">
      <alignment horizontal="center" vertical="center" wrapText="1"/>
    </xf>
    <xf numFmtId="0" fontId="13" fillId="2" borderId="14" xfId="7" applyFont="1" applyFill="1" applyBorder="1" applyAlignment="1">
      <alignment horizontal="center" vertical="center" wrapText="1"/>
    </xf>
    <xf numFmtId="0" fontId="13" fillId="2" borderId="15" xfId="7" applyFont="1" applyFill="1" applyBorder="1" applyAlignment="1">
      <alignment horizontal="center" vertical="center" wrapText="1"/>
    </xf>
    <xf numFmtId="0" fontId="13" fillId="2" borderId="21" xfId="7" applyFont="1" applyFill="1" applyBorder="1" applyAlignment="1">
      <alignment horizontal="center" vertical="center" wrapText="1"/>
    </xf>
    <xf numFmtId="0" fontId="13" fillId="2" borderId="22" xfId="7" applyFont="1" applyFill="1" applyBorder="1" applyAlignment="1">
      <alignment horizontal="center" vertical="center" wrapText="1"/>
    </xf>
    <xf numFmtId="0" fontId="28" fillId="0" borderId="48" xfId="9" applyFont="1" applyBorder="1" applyAlignment="1">
      <alignment horizontal="center" vertical="center" wrapText="1"/>
    </xf>
    <xf numFmtId="0" fontId="28" fillId="0" borderId="49" xfId="9" applyFont="1" applyBorder="1" applyAlignment="1">
      <alignment horizontal="center" vertical="center" wrapText="1"/>
    </xf>
    <xf numFmtId="0" fontId="28" fillId="0" borderId="50" xfId="9" applyFont="1" applyBorder="1" applyAlignment="1">
      <alignment horizontal="center" vertical="center" wrapText="1"/>
    </xf>
    <xf numFmtId="0" fontId="28" fillId="0" borderId="51" xfId="9" applyFont="1" applyBorder="1" applyAlignment="1">
      <alignment horizontal="center" vertical="center" wrapText="1"/>
    </xf>
    <xf numFmtId="0" fontId="13" fillId="3" borderId="9" xfId="7" applyFont="1" applyFill="1" applyBorder="1" applyAlignment="1">
      <alignment horizontal="center" vertical="center" wrapText="1"/>
    </xf>
    <xf numFmtId="0" fontId="13" fillId="3" borderId="10" xfId="7" applyFont="1" applyFill="1" applyBorder="1" applyAlignment="1">
      <alignment horizontal="center" vertical="center" wrapText="1"/>
    </xf>
    <xf numFmtId="0" fontId="21" fillId="3" borderId="9" xfId="7" applyFont="1" applyFill="1" applyBorder="1" applyAlignment="1">
      <alignment horizontal="center" vertical="center" wrapText="1"/>
    </xf>
    <xf numFmtId="0" fontId="21" fillId="3" borderId="1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horizontal="center" vertical="center" wrapText="1"/>
    </xf>
    <xf numFmtId="0" fontId="22" fillId="3" borderId="62" xfId="7" applyFont="1" applyFill="1" applyBorder="1" applyAlignment="1">
      <alignment horizontal="center" vertical="center"/>
    </xf>
    <xf numFmtId="0" fontId="22" fillId="3" borderId="64" xfId="7" applyFont="1" applyFill="1" applyBorder="1" applyAlignment="1">
      <alignment horizontal="center" vertical="center"/>
    </xf>
    <xf numFmtId="0" fontId="29" fillId="4" borderId="62" xfId="9" applyFont="1" applyFill="1" applyBorder="1" applyAlignment="1">
      <alignment horizontal="left" vertical="top" wrapText="1"/>
    </xf>
    <xf numFmtId="0" fontId="29" fillId="4" borderId="63" xfId="9" applyFont="1" applyFill="1" applyBorder="1" applyAlignment="1">
      <alignment horizontal="left" vertical="top" wrapText="1"/>
    </xf>
    <xf numFmtId="0" fontId="29" fillId="4" borderId="64" xfId="9" applyFont="1" applyFill="1" applyBorder="1" applyAlignment="1">
      <alignment horizontal="left" vertical="top" wrapText="1"/>
    </xf>
    <xf numFmtId="0" fontId="14" fillId="3" borderId="25" xfId="7" applyFont="1" applyFill="1" applyBorder="1" applyAlignment="1">
      <alignment horizontal="center" vertical="center" wrapText="1"/>
    </xf>
    <xf numFmtId="0" fontId="14" fillId="3" borderId="11" xfId="7" applyFont="1" applyFill="1" applyBorder="1" applyAlignment="1">
      <alignment horizontal="center" vertical="center" wrapText="1"/>
    </xf>
    <xf numFmtId="0" fontId="13" fillId="3" borderId="25" xfId="7" applyFont="1" applyFill="1" applyBorder="1" applyAlignment="1">
      <alignment horizontal="center" vertical="center" wrapText="1"/>
    </xf>
    <xf numFmtId="0" fontId="13" fillId="3" borderId="26" xfId="7" applyFont="1" applyFill="1" applyBorder="1" applyAlignment="1">
      <alignment horizontal="center" vertical="center" wrapText="1"/>
    </xf>
    <xf numFmtId="0" fontId="16" fillId="2" borderId="9" xfId="7" applyFont="1" applyFill="1" applyBorder="1" applyAlignment="1">
      <alignment horizontal="center" vertical="center" wrapText="1"/>
    </xf>
    <xf numFmtId="0" fontId="16" fillId="2" borderId="21" xfId="7" applyFont="1" applyFill="1" applyBorder="1" applyAlignment="1">
      <alignment horizontal="center" vertical="center" wrapText="1"/>
    </xf>
    <xf numFmtId="0" fontId="20" fillId="2" borderId="21" xfId="7" applyFont="1" applyFill="1" applyBorder="1" applyAlignment="1">
      <alignment horizontal="center" vertical="center" wrapText="1"/>
    </xf>
    <xf numFmtId="0" fontId="20" fillId="2" borderId="22" xfId="7" applyFont="1" applyFill="1" applyBorder="1" applyAlignment="1">
      <alignment horizontal="center" vertical="center" wrapText="1"/>
    </xf>
    <xf numFmtId="0" fontId="29" fillId="5" borderId="38" xfId="9" applyFont="1" applyFill="1" applyBorder="1" applyAlignment="1">
      <alignment horizontal="center" vertical="center" wrapText="1"/>
    </xf>
    <xf numFmtId="0" fontId="29" fillId="5" borderId="0" xfId="9" applyFont="1" applyFill="1" applyBorder="1" applyAlignment="1">
      <alignment horizontal="center" vertical="center" wrapText="1"/>
    </xf>
    <xf numFmtId="0" fontId="29" fillId="5" borderId="40" xfId="9" applyFont="1" applyFill="1" applyBorder="1" applyAlignment="1">
      <alignment horizontal="center" vertical="center" wrapText="1"/>
    </xf>
    <xf numFmtId="0" fontId="29" fillId="5" borderId="17" xfId="9" applyFont="1" applyFill="1" applyBorder="1" applyAlignment="1">
      <alignment horizontal="center" vertical="center" wrapText="1"/>
    </xf>
    <xf numFmtId="0" fontId="29" fillId="5" borderId="13" xfId="9" applyFont="1" applyFill="1" applyBorder="1" applyAlignment="1">
      <alignment horizontal="center" vertical="center" wrapText="1"/>
    </xf>
    <xf numFmtId="0" fontId="29" fillId="5" borderId="10" xfId="9" applyFont="1" applyFill="1" applyBorder="1" applyAlignment="1">
      <alignment horizontal="center" vertical="center" wrapText="1"/>
    </xf>
    <xf numFmtId="0" fontId="29" fillId="5" borderId="36" xfId="9" applyFont="1" applyFill="1" applyBorder="1" applyAlignment="1">
      <alignment horizontal="center" vertical="center" wrapText="1"/>
    </xf>
    <xf numFmtId="0" fontId="29" fillId="5" borderId="15" xfId="9" applyFont="1" applyFill="1" applyBorder="1" applyAlignment="1">
      <alignment horizontal="center" vertical="center" wrapText="1"/>
    </xf>
    <xf numFmtId="0" fontId="29" fillId="5" borderId="20" xfId="9" applyFont="1" applyFill="1" applyBorder="1" applyAlignment="1">
      <alignment horizontal="center" vertical="center" wrapText="1"/>
    </xf>
    <xf numFmtId="0" fontId="29" fillId="5" borderId="18" xfId="9" applyFont="1" applyFill="1" applyBorder="1" applyAlignment="1">
      <alignment horizontal="center" vertical="center" wrapText="1"/>
    </xf>
    <xf numFmtId="0" fontId="29" fillId="5" borderId="22" xfId="9" applyFont="1" applyFill="1" applyBorder="1" applyAlignment="1">
      <alignment horizontal="center" vertical="center" wrapText="1"/>
    </xf>
    <xf numFmtId="0" fontId="29" fillId="5" borderId="16" xfId="9" applyFont="1" applyFill="1" applyBorder="1" applyAlignment="1">
      <alignment horizontal="center" vertical="center" wrapText="1"/>
    </xf>
    <xf numFmtId="0" fontId="29" fillId="5" borderId="45" xfId="9" applyFont="1" applyFill="1" applyBorder="1" applyAlignment="1">
      <alignment horizontal="center" vertical="center" wrapText="1"/>
    </xf>
    <xf numFmtId="0" fontId="29" fillId="5" borderId="31" xfId="9" applyFont="1" applyFill="1" applyBorder="1" applyAlignment="1">
      <alignment horizontal="center" vertical="center" wrapText="1"/>
    </xf>
    <xf numFmtId="0" fontId="29" fillId="5" borderId="46" xfId="9" applyFont="1" applyFill="1" applyBorder="1" applyAlignment="1">
      <alignment horizontal="center" vertical="center" wrapText="1"/>
    </xf>
    <xf numFmtId="0" fontId="29" fillId="5" borderId="39" xfId="9" applyFont="1" applyFill="1" applyBorder="1" applyAlignment="1">
      <alignment horizontal="center" vertical="center" wrapText="1"/>
    </xf>
    <xf numFmtId="0" fontId="29" fillId="5" borderId="41" xfId="9" applyFont="1" applyFill="1" applyBorder="1" applyAlignment="1">
      <alignment horizontal="center" vertical="center" wrapText="1"/>
    </xf>
    <xf numFmtId="0" fontId="14" fillId="2" borderId="71" xfId="7" applyFont="1" applyFill="1" applyBorder="1" applyAlignment="1">
      <alignment horizontal="center" vertical="center" wrapText="1"/>
    </xf>
    <xf numFmtId="0" fontId="14" fillId="2" borderId="72" xfId="7" applyFont="1" applyFill="1" applyBorder="1" applyAlignment="1">
      <alignment horizontal="center" vertical="center" wrapText="1"/>
    </xf>
    <xf numFmtId="0" fontId="14" fillId="2" borderId="28" xfId="7" applyFont="1" applyFill="1" applyBorder="1" applyAlignment="1">
      <alignment horizontal="center" vertical="center" wrapText="1"/>
    </xf>
    <xf numFmtId="0" fontId="29" fillId="5" borderId="29" xfId="9" applyFont="1" applyFill="1" applyBorder="1" applyAlignment="1">
      <alignment horizontal="center" vertical="center" wrapText="1"/>
    </xf>
    <xf numFmtId="0" fontId="29" fillId="5" borderId="57" xfId="9" applyFont="1" applyFill="1" applyBorder="1" applyAlignment="1">
      <alignment horizontal="center" vertical="center" wrapText="1"/>
    </xf>
    <xf numFmtId="0" fontId="29" fillId="5" borderId="58" xfId="9" applyFont="1" applyFill="1" applyBorder="1" applyAlignment="1">
      <alignment horizontal="center" vertical="center" wrapText="1"/>
    </xf>
    <xf numFmtId="0" fontId="29" fillId="4" borderId="43" xfId="9" applyFont="1" applyFill="1" applyBorder="1" applyAlignment="1">
      <alignment horizontal="center" vertical="center" wrapText="1"/>
    </xf>
    <xf numFmtId="0" fontId="29" fillId="4" borderId="44" xfId="9" applyFont="1" applyFill="1" applyBorder="1" applyAlignment="1">
      <alignment horizontal="center" vertical="center" wrapText="1"/>
    </xf>
    <xf numFmtId="0" fontId="29" fillId="4" borderId="56" xfId="9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4" fillId="3" borderId="26" xfId="7" applyFont="1" applyFill="1" applyBorder="1" applyAlignment="1">
      <alignment horizontal="center" vertical="center" wrapText="1"/>
    </xf>
    <xf numFmtId="0" fontId="29" fillId="4" borderId="65" xfId="9" applyFont="1" applyFill="1" applyBorder="1" applyAlignment="1">
      <alignment horizontal="left" vertical="top" wrapText="1"/>
    </xf>
    <xf numFmtId="0" fontId="29" fillId="4" borderId="66" xfId="9" applyFont="1" applyFill="1" applyBorder="1" applyAlignment="1">
      <alignment horizontal="left" vertical="top" wrapText="1"/>
    </xf>
    <xf numFmtId="0" fontId="29" fillId="4" borderId="67" xfId="9" applyFont="1" applyFill="1" applyBorder="1" applyAlignment="1">
      <alignment horizontal="left" vertical="top" wrapText="1"/>
    </xf>
    <xf numFmtId="0" fontId="29" fillId="4" borderId="68" xfId="9" applyFont="1" applyFill="1" applyBorder="1" applyAlignment="1">
      <alignment horizontal="left" vertical="top" wrapText="1"/>
    </xf>
  </cellXfs>
  <cellStyles count="10">
    <cellStyle name="一般" xfId="0" builtinId="0" customBuiltin="1"/>
    <cellStyle name="一般 2" xfId="1" xr:uid="{00000000-0005-0000-0000-000001000000}"/>
    <cellStyle name="一般 2 2" xfId="2" xr:uid="{00000000-0005-0000-0000-000002000000}"/>
    <cellStyle name="一般 2 3" xfId="8" xr:uid="{B34108F3-3A62-496A-8942-52CED4D58FFD}"/>
    <cellStyle name="一般 3" xfId="3" xr:uid="{00000000-0005-0000-0000-000003000000}"/>
    <cellStyle name="一般 4" xfId="7" xr:uid="{6D5DEE9E-5B6A-446A-B6BF-BE9C4E537D0C}"/>
    <cellStyle name="一般 4 2" xfId="9" xr:uid="{ED59659D-6558-4A94-AFA3-83264127491F}"/>
    <cellStyle name="千分位 2" xfId="4" xr:uid="{00000000-0005-0000-0000-000004000000}"/>
    <cellStyle name="千分位 2 2" xfId="5" xr:uid="{00000000-0005-0000-0000-000005000000}"/>
    <cellStyle name="百分比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48CE-80E5-4133-B5BF-73B1E23CC58D}">
  <dimension ref="A1:AMJ16"/>
  <sheetViews>
    <sheetView view="pageBreakPreview" zoomScaleNormal="100" zoomScaleSheetLayoutView="100" workbookViewId="0">
      <selection activeCell="C14" sqref="C14"/>
    </sheetView>
  </sheetViews>
  <sheetFormatPr defaultRowHeight="16.5"/>
  <cols>
    <col min="1" max="1" width="7.125" style="61" customWidth="1"/>
    <col min="2" max="2" width="38.375" style="41" customWidth="1"/>
    <col min="3" max="3" width="58" style="41" customWidth="1"/>
    <col min="4" max="4" width="9.625" style="41" customWidth="1"/>
    <col min="5" max="5" width="21.25" style="41" customWidth="1"/>
    <col min="6" max="6" width="18.625" style="41" customWidth="1"/>
    <col min="7" max="7" width="14.625" style="41" customWidth="1"/>
    <col min="8" max="8" width="15.375" style="41" customWidth="1"/>
    <col min="9" max="9" width="36.375" style="41" customWidth="1"/>
    <col min="10" max="10" width="22.625" style="41" customWidth="1"/>
    <col min="11" max="11" width="18.125" style="41" customWidth="1"/>
    <col min="12" max="12" width="25.875" style="41" customWidth="1"/>
    <col min="13" max="15" width="24.25" style="41" customWidth="1"/>
    <col min="16" max="1024" width="9.25" style="41" customWidth="1"/>
    <col min="1025" max="1025" width="9" customWidth="1"/>
  </cols>
  <sheetData>
    <row r="1" spans="1:10" ht="31.5" customHeight="1">
      <c r="A1" s="106" t="s">
        <v>110</v>
      </c>
      <c r="B1" s="106"/>
      <c r="C1" s="106"/>
      <c r="D1" s="106"/>
      <c r="E1" s="106"/>
      <c r="F1" s="40"/>
      <c r="G1" s="40"/>
      <c r="H1" s="40"/>
      <c r="I1" s="40"/>
      <c r="J1" s="40"/>
    </row>
    <row r="2" spans="1:10" ht="29.85" customHeight="1">
      <c r="A2" s="42" t="s">
        <v>101</v>
      </c>
      <c r="B2" s="43"/>
      <c r="C2" s="44"/>
      <c r="D2" s="45"/>
      <c r="E2" s="46" t="s">
        <v>86</v>
      </c>
      <c r="F2" s="47"/>
      <c r="G2" s="47"/>
      <c r="H2" s="47"/>
      <c r="I2" s="47"/>
      <c r="J2" s="48"/>
    </row>
    <row r="3" spans="1:10" ht="20.25" customHeight="1">
      <c r="A3" s="107" t="s">
        <v>0</v>
      </c>
      <c r="B3" s="107" t="s">
        <v>1</v>
      </c>
      <c r="C3" s="107" t="s">
        <v>2</v>
      </c>
      <c r="D3" s="107" t="s">
        <v>3</v>
      </c>
      <c r="E3" s="107" t="s">
        <v>4</v>
      </c>
    </row>
    <row r="4" spans="1:10" ht="27.75" customHeight="1">
      <c r="A4" s="107"/>
      <c r="B4" s="107"/>
      <c r="C4" s="107"/>
      <c r="D4" s="107"/>
      <c r="E4" s="107"/>
    </row>
    <row r="5" spans="1:10" ht="26.1" customHeight="1">
      <c r="A5" s="49">
        <v>1</v>
      </c>
      <c r="B5" s="73" t="s">
        <v>102</v>
      </c>
      <c r="C5" s="50" t="s">
        <v>5</v>
      </c>
      <c r="D5" s="51">
        <v>12</v>
      </c>
      <c r="E5" s="52"/>
    </row>
    <row r="6" spans="1:10" ht="26.1" customHeight="1">
      <c r="A6" s="49">
        <v>2</v>
      </c>
      <c r="B6" s="53" t="s">
        <v>103</v>
      </c>
      <c r="C6" s="50" t="s">
        <v>6</v>
      </c>
      <c r="D6" s="51">
        <v>2</v>
      </c>
      <c r="E6" s="52"/>
    </row>
    <row r="7" spans="1:10" ht="26.1" customHeight="1">
      <c r="A7" s="49">
        <v>3</v>
      </c>
      <c r="B7" s="100" t="s">
        <v>87</v>
      </c>
      <c r="C7" s="50" t="s">
        <v>88</v>
      </c>
      <c r="D7" s="101">
        <v>4</v>
      </c>
      <c r="E7" s="52"/>
    </row>
    <row r="8" spans="1:10" ht="26.1" customHeight="1">
      <c r="A8" s="49">
        <v>4</v>
      </c>
      <c r="B8" s="100"/>
      <c r="C8" s="55" t="s">
        <v>107</v>
      </c>
      <c r="D8" s="101"/>
      <c r="E8" s="52"/>
    </row>
    <row r="9" spans="1:10" ht="26.1" customHeight="1">
      <c r="A9" s="56">
        <v>5</v>
      </c>
      <c r="B9" s="100" t="s">
        <v>116</v>
      </c>
      <c r="C9" s="50" t="s">
        <v>106</v>
      </c>
      <c r="D9" s="57">
        <v>3</v>
      </c>
      <c r="E9" s="102"/>
    </row>
    <row r="10" spans="1:10" ht="26.1" customHeight="1">
      <c r="A10" s="56">
        <v>6</v>
      </c>
      <c r="B10" s="100"/>
      <c r="C10" s="50" t="s">
        <v>98</v>
      </c>
      <c r="D10" s="57">
        <v>3</v>
      </c>
      <c r="E10" s="102"/>
    </row>
    <row r="11" spans="1:10" ht="33.950000000000003" customHeight="1">
      <c r="A11" s="49">
        <v>7</v>
      </c>
      <c r="B11" s="103" t="s">
        <v>108</v>
      </c>
      <c r="C11" s="50" t="s">
        <v>90</v>
      </c>
      <c r="D11" s="62">
        <v>3</v>
      </c>
      <c r="E11" s="52"/>
      <c r="F11" s="58"/>
    </row>
    <row r="12" spans="1:10" ht="33.950000000000003" customHeight="1">
      <c r="A12" s="49">
        <v>8</v>
      </c>
      <c r="B12" s="104"/>
      <c r="C12" s="50" t="s">
        <v>99</v>
      </c>
      <c r="D12" s="54">
        <v>3</v>
      </c>
      <c r="E12" s="52"/>
      <c r="F12" s="58"/>
    </row>
    <row r="13" spans="1:10" ht="33.950000000000003" customHeight="1">
      <c r="A13" s="56">
        <v>9</v>
      </c>
      <c r="B13" s="105" t="s">
        <v>115</v>
      </c>
      <c r="C13" s="78" t="s">
        <v>111</v>
      </c>
      <c r="D13" s="79">
        <v>3</v>
      </c>
      <c r="E13" s="52"/>
      <c r="F13" s="58"/>
    </row>
    <row r="14" spans="1:10" ht="33.950000000000003" customHeight="1">
      <c r="A14" s="56">
        <v>10</v>
      </c>
      <c r="B14" s="105"/>
      <c r="C14" s="78" t="s">
        <v>114</v>
      </c>
      <c r="D14" s="79">
        <v>3</v>
      </c>
      <c r="E14" s="52"/>
      <c r="F14" s="58"/>
    </row>
    <row r="15" spans="1:10" ht="26.1" customHeight="1">
      <c r="A15" s="101" t="s">
        <v>7</v>
      </c>
      <c r="B15" s="101"/>
      <c r="C15" s="101"/>
      <c r="D15" s="59">
        <f>SUM(D5:D14)</f>
        <v>36</v>
      </c>
      <c r="E15" s="52"/>
    </row>
    <row r="16" spans="1:10">
      <c r="A16" s="60"/>
    </row>
  </sheetData>
  <mergeCells count="13">
    <mergeCell ref="A1:E1"/>
    <mergeCell ref="A3:A4"/>
    <mergeCell ref="B3:B4"/>
    <mergeCell ref="C3:C4"/>
    <mergeCell ref="D3:D4"/>
    <mergeCell ref="E3:E4"/>
    <mergeCell ref="B7:B8"/>
    <mergeCell ref="D7:D8"/>
    <mergeCell ref="B9:B10"/>
    <mergeCell ref="E9:E10"/>
    <mergeCell ref="A15:C15"/>
    <mergeCell ref="B11:B12"/>
    <mergeCell ref="B13:B14"/>
  </mergeCells>
  <phoneticPr fontId="7" type="noConversion"/>
  <printOptions horizontalCentered="1"/>
  <pageMargins left="0.43307086614173229" right="0.27559055118110237" top="0.94488188976377963" bottom="0.78740157480314965" header="0.55118110236220474" footer="0.39370078740157483"/>
  <pageSetup paperSize="9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1991-F993-46D7-A2B0-7B153018C58E}">
  <sheetPr>
    <pageSetUpPr fitToPage="1"/>
  </sheetPr>
  <dimension ref="A1:P88"/>
  <sheetViews>
    <sheetView tabSelected="1" view="pageBreakPreview" zoomScale="80" zoomScaleNormal="100" zoomScaleSheetLayoutView="80" workbookViewId="0">
      <pane xSplit="2" ySplit="6" topLeftCell="C7" activePane="bottomRight" state="frozen"/>
      <selection activeCell="O23" sqref="O23:O24"/>
      <selection pane="topRight" activeCell="O23" sqref="O23:O24"/>
      <selection pane="bottomLeft" activeCell="O23" sqref="O23:O24"/>
      <selection pane="bottomRight" activeCell="O23" sqref="O23:O24"/>
    </sheetView>
  </sheetViews>
  <sheetFormatPr defaultColWidth="8.875" defaultRowHeight="16.5"/>
  <cols>
    <col min="1" max="2" width="4.375" style="14" customWidth="1"/>
    <col min="3" max="4" width="4.5" style="8" customWidth="1"/>
    <col min="5" max="5" width="4.125" style="8" customWidth="1"/>
    <col min="6" max="8" width="4.375" style="8" customWidth="1"/>
    <col min="9" max="9" width="6" style="8" customWidth="1"/>
    <col min="10" max="10" width="5.375" style="8" customWidth="1"/>
    <col min="11" max="11" width="5.625" style="8" customWidth="1"/>
    <col min="12" max="12" width="4.5" style="8" customWidth="1"/>
    <col min="13" max="14" width="4.125" style="8" customWidth="1"/>
    <col min="15" max="16" width="9.125" style="15" customWidth="1"/>
    <col min="17" max="16384" width="8.875" style="1"/>
  </cols>
  <sheetData>
    <row r="1" spans="1:16" ht="36" customHeight="1">
      <c r="A1" s="108" t="s">
        <v>19</v>
      </c>
      <c r="B1" s="109"/>
      <c r="C1" s="110" t="s">
        <v>84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1" t="s">
        <v>58</v>
      </c>
      <c r="P1" s="112"/>
    </row>
    <row r="2" spans="1:16" ht="16.149999999999999" customHeight="1">
      <c r="A2" s="113" t="s">
        <v>20</v>
      </c>
      <c r="B2" s="114"/>
      <c r="C2" s="119" t="s">
        <v>66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121" t="s">
        <v>104</v>
      </c>
      <c r="P2" s="122"/>
    </row>
    <row r="3" spans="1:16" ht="16.149999999999999" customHeight="1">
      <c r="A3" s="115"/>
      <c r="B3" s="116"/>
      <c r="C3" s="127" t="s">
        <v>22</v>
      </c>
      <c r="D3" s="128"/>
      <c r="E3" s="131" t="s">
        <v>23</v>
      </c>
      <c r="F3" s="128"/>
      <c r="G3" s="131" t="s">
        <v>24</v>
      </c>
      <c r="H3" s="128"/>
      <c r="I3" s="131" t="s">
        <v>25</v>
      </c>
      <c r="J3" s="128"/>
      <c r="K3" s="131" t="s">
        <v>26</v>
      </c>
      <c r="L3" s="128"/>
      <c r="M3" s="131" t="s">
        <v>27</v>
      </c>
      <c r="N3" s="128"/>
      <c r="O3" s="123"/>
      <c r="P3" s="124"/>
    </row>
    <row r="4" spans="1:16" ht="24" customHeight="1">
      <c r="A4" s="115"/>
      <c r="B4" s="116"/>
      <c r="C4" s="129"/>
      <c r="D4" s="130"/>
      <c r="E4" s="132"/>
      <c r="F4" s="130"/>
      <c r="G4" s="132" t="s">
        <v>28</v>
      </c>
      <c r="H4" s="130" t="s">
        <v>29</v>
      </c>
      <c r="I4" s="132" t="s">
        <v>28</v>
      </c>
      <c r="J4" s="130" t="s">
        <v>29</v>
      </c>
      <c r="K4" s="132" t="s">
        <v>28</v>
      </c>
      <c r="L4" s="130" t="s">
        <v>29</v>
      </c>
      <c r="M4" s="132" t="s">
        <v>28</v>
      </c>
      <c r="N4" s="130" t="s">
        <v>29</v>
      </c>
      <c r="O4" s="125" t="s">
        <v>28</v>
      </c>
      <c r="P4" s="126" t="s">
        <v>29</v>
      </c>
    </row>
    <row r="5" spans="1:16">
      <c r="A5" s="117"/>
      <c r="B5" s="118"/>
      <c r="C5" s="18" t="s">
        <v>28</v>
      </c>
      <c r="D5" s="18" t="s">
        <v>29</v>
      </c>
      <c r="E5" s="20" t="s">
        <v>28</v>
      </c>
      <c r="F5" s="18" t="s">
        <v>29</v>
      </c>
      <c r="G5" s="20" t="s">
        <v>28</v>
      </c>
      <c r="H5" s="18" t="s">
        <v>29</v>
      </c>
      <c r="I5" s="20" t="s">
        <v>28</v>
      </c>
      <c r="J5" s="18" t="s">
        <v>29</v>
      </c>
      <c r="K5" s="20" t="s">
        <v>28</v>
      </c>
      <c r="L5" s="18" t="s">
        <v>29</v>
      </c>
      <c r="M5" s="20" t="s">
        <v>28</v>
      </c>
      <c r="N5" s="18" t="s">
        <v>29</v>
      </c>
      <c r="O5" s="21" t="s">
        <v>28</v>
      </c>
      <c r="P5" s="19" t="s">
        <v>29</v>
      </c>
    </row>
    <row r="6" spans="1:16">
      <c r="A6" s="133" t="s">
        <v>30</v>
      </c>
      <c r="B6" s="134"/>
      <c r="C6" s="9" t="s">
        <v>31</v>
      </c>
      <c r="D6" s="10" t="s">
        <v>31</v>
      </c>
      <c r="E6" s="10" t="s">
        <v>31</v>
      </c>
      <c r="F6" s="10" t="s">
        <v>31</v>
      </c>
      <c r="G6" s="10" t="s">
        <v>31</v>
      </c>
      <c r="H6" s="10" t="s">
        <v>31</v>
      </c>
      <c r="I6" s="10" t="s">
        <v>31</v>
      </c>
      <c r="J6" s="10" t="s">
        <v>31</v>
      </c>
      <c r="K6" s="10" t="s">
        <v>31</v>
      </c>
      <c r="L6" s="10" t="s">
        <v>31</v>
      </c>
      <c r="M6" s="10" t="s">
        <v>31</v>
      </c>
      <c r="N6" s="10" t="s">
        <v>31</v>
      </c>
      <c r="O6" s="11" t="s">
        <v>31</v>
      </c>
      <c r="P6" s="12" t="s">
        <v>31</v>
      </c>
    </row>
    <row r="7" spans="1:16" hidden="1">
      <c r="A7" s="135" t="s">
        <v>9</v>
      </c>
      <c r="B7" s="136"/>
      <c r="C7" s="2">
        <v>0</v>
      </c>
      <c r="D7" s="3">
        <v>0</v>
      </c>
      <c r="E7" s="3">
        <v>0</v>
      </c>
      <c r="F7" s="3">
        <v>0</v>
      </c>
      <c r="G7" s="5">
        <v>1</v>
      </c>
      <c r="H7" s="3">
        <v>0</v>
      </c>
      <c r="I7" s="5">
        <v>14</v>
      </c>
      <c r="J7" s="5">
        <v>4</v>
      </c>
      <c r="K7" s="5">
        <v>5</v>
      </c>
      <c r="L7" s="5">
        <v>4</v>
      </c>
      <c r="M7" s="3">
        <v>0</v>
      </c>
      <c r="N7" s="4">
        <v>0</v>
      </c>
      <c r="O7" s="3">
        <v>0</v>
      </c>
      <c r="P7" s="4">
        <v>0</v>
      </c>
    </row>
    <row r="8" spans="1:16" hidden="1">
      <c r="A8" s="135" t="s">
        <v>10</v>
      </c>
      <c r="B8" s="136"/>
      <c r="C8" s="2">
        <v>0</v>
      </c>
      <c r="D8" s="3">
        <v>0</v>
      </c>
      <c r="E8" s="3">
        <v>0</v>
      </c>
      <c r="F8" s="3">
        <v>0</v>
      </c>
      <c r="G8" s="5">
        <v>1</v>
      </c>
      <c r="H8" s="3">
        <v>0</v>
      </c>
      <c r="I8" s="5">
        <v>12</v>
      </c>
      <c r="J8" s="5">
        <v>5</v>
      </c>
      <c r="K8" s="5">
        <v>5</v>
      </c>
      <c r="L8" s="5">
        <v>5</v>
      </c>
      <c r="M8" s="3">
        <v>0</v>
      </c>
      <c r="N8" s="4">
        <v>0</v>
      </c>
      <c r="O8" s="3">
        <v>0</v>
      </c>
      <c r="P8" s="4">
        <v>0</v>
      </c>
    </row>
    <row r="9" spans="1:16" hidden="1">
      <c r="A9" s="135" t="s">
        <v>11</v>
      </c>
      <c r="B9" s="136"/>
      <c r="C9" s="2">
        <v>0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6">
        <v>13</v>
      </c>
      <c r="J9" s="6">
        <v>7</v>
      </c>
      <c r="K9" s="6">
        <v>7</v>
      </c>
      <c r="L9" s="6">
        <v>4</v>
      </c>
      <c r="M9" s="3">
        <v>0</v>
      </c>
      <c r="N9" s="4">
        <v>0</v>
      </c>
      <c r="O9" s="3">
        <v>0</v>
      </c>
      <c r="P9" s="4">
        <v>0</v>
      </c>
    </row>
    <row r="10" spans="1:16">
      <c r="A10" s="135" t="s">
        <v>12</v>
      </c>
      <c r="B10" s="136"/>
      <c r="C10" s="2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6">
        <v>11</v>
      </c>
      <c r="J10" s="6">
        <v>8</v>
      </c>
      <c r="K10" s="6">
        <v>7</v>
      </c>
      <c r="L10" s="6">
        <v>1</v>
      </c>
      <c r="M10" s="3">
        <v>0</v>
      </c>
      <c r="N10" s="4">
        <v>0</v>
      </c>
      <c r="O10" s="3">
        <v>0</v>
      </c>
      <c r="P10" s="4">
        <v>0</v>
      </c>
    </row>
    <row r="11" spans="1:16">
      <c r="A11" s="135" t="s">
        <v>33</v>
      </c>
      <c r="B11" s="136"/>
      <c r="C11" s="2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12</v>
      </c>
      <c r="J11" s="3">
        <v>7</v>
      </c>
      <c r="K11" s="3">
        <v>9</v>
      </c>
      <c r="L11" s="3">
        <v>2</v>
      </c>
      <c r="M11" s="3">
        <v>0</v>
      </c>
      <c r="N11" s="4">
        <v>0</v>
      </c>
      <c r="O11" s="3">
        <v>0</v>
      </c>
      <c r="P11" s="4">
        <v>0</v>
      </c>
    </row>
    <row r="12" spans="1:16">
      <c r="A12" s="135" t="s">
        <v>13</v>
      </c>
      <c r="B12" s="136"/>
      <c r="C12" s="2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15</v>
      </c>
      <c r="J12" s="3">
        <v>7</v>
      </c>
      <c r="K12" s="3">
        <v>7</v>
      </c>
      <c r="L12" s="3">
        <v>4</v>
      </c>
      <c r="M12" s="3">
        <v>0</v>
      </c>
      <c r="N12" s="4">
        <v>0</v>
      </c>
      <c r="O12" s="3">
        <v>0</v>
      </c>
      <c r="P12" s="4">
        <v>0</v>
      </c>
    </row>
    <row r="13" spans="1:16">
      <c r="A13" s="135" t="s">
        <v>14</v>
      </c>
      <c r="B13" s="136"/>
      <c r="C13" s="2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3">
        <v>18</v>
      </c>
      <c r="J13" s="3">
        <v>4</v>
      </c>
      <c r="K13" s="3">
        <v>9</v>
      </c>
      <c r="L13" s="3">
        <v>6</v>
      </c>
      <c r="M13" s="3">
        <v>0</v>
      </c>
      <c r="N13" s="4">
        <v>0</v>
      </c>
      <c r="O13" s="3">
        <v>0</v>
      </c>
      <c r="P13" s="4">
        <v>0</v>
      </c>
    </row>
    <row r="14" spans="1:16">
      <c r="A14" s="135" t="s">
        <v>34</v>
      </c>
      <c r="B14" s="136"/>
      <c r="C14" s="2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17</v>
      </c>
      <c r="J14" s="3">
        <v>7</v>
      </c>
      <c r="K14" s="3">
        <v>8</v>
      </c>
      <c r="L14" s="3">
        <v>4</v>
      </c>
      <c r="M14" s="3">
        <v>0</v>
      </c>
      <c r="N14" s="4">
        <v>0</v>
      </c>
      <c r="O14" s="3">
        <v>1</v>
      </c>
      <c r="P14" s="4">
        <v>0</v>
      </c>
    </row>
    <row r="15" spans="1:16">
      <c r="A15" s="135" t="s">
        <v>35</v>
      </c>
      <c r="B15" s="136"/>
      <c r="C15" s="2">
        <v>0</v>
      </c>
      <c r="D15" s="3">
        <v>0</v>
      </c>
      <c r="E15" s="3">
        <v>0</v>
      </c>
      <c r="F15" s="3">
        <v>0</v>
      </c>
      <c r="G15" s="3">
        <v>0</v>
      </c>
      <c r="H15" s="3">
        <v>1</v>
      </c>
      <c r="I15" s="3">
        <v>17</v>
      </c>
      <c r="J15" s="3">
        <v>7</v>
      </c>
      <c r="K15" s="3">
        <v>9</v>
      </c>
      <c r="L15" s="3">
        <v>3</v>
      </c>
      <c r="M15" s="3">
        <v>0</v>
      </c>
      <c r="N15" s="4">
        <v>0</v>
      </c>
      <c r="O15" s="3">
        <v>1</v>
      </c>
      <c r="P15" s="4">
        <v>0</v>
      </c>
    </row>
    <row r="16" spans="1:16">
      <c r="A16" s="135" t="s">
        <v>36</v>
      </c>
      <c r="B16" s="136"/>
      <c r="C16" s="2">
        <v>0</v>
      </c>
      <c r="D16" s="3">
        <v>0</v>
      </c>
      <c r="E16" s="3">
        <v>0</v>
      </c>
      <c r="F16" s="3">
        <v>0</v>
      </c>
      <c r="G16" s="3">
        <v>0</v>
      </c>
      <c r="H16" s="3">
        <v>1</v>
      </c>
      <c r="I16" s="3">
        <v>18</v>
      </c>
      <c r="J16" s="3">
        <v>8</v>
      </c>
      <c r="K16" s="3">
        <v>10</v>
      </c>
      <c r="L16" s="3">
        <v>3</v>
      </c>
      <c r="M16" s="3">
        <v>0</v>
      </c>
      <c r="N16" s="4">
        <v>0</v>
      </c>
      <c r="O16" s="3">
        <v>0</v>
      </c>
      <c r="P16" s="4">
        <v>0</v>
      </c>
    </row>
    <row r="17" spans="1:16">
      <c r="A17" s="135" t="s">
        <v>15</v>
      </c>
      <c r="B17" s="136"/>
      <c r="C17" s="2">
        <v>0</v>
      </c>
      <c r="D17" s="3">
        <v>0</v>
      </c>
      <c r="E17" s="3">
        <v>0</v>
      </c>
      <c r="F17" s="3">
        <v>0</v>
      </c>
      <c r="G17" s="3">
        <v>0</v>
      </c>
      <c r="H17" s="3">
        <v>1</v>
      </c>
      <c r="I17" s="3">
        <v>15</v>
      </c>
      <c r="J17" s="3">
        <v>8</v>
      </c>
      <c r="K17" s="3">
        <v>11</v>
      </c>
      <c r="L17" s="3">
        <v>3</v>
      </c>
      <c r="M17" s="3">
        <v>0</v>
      </c>
      <c r="N17" s="4">
        <v>0</v>
      </c>
      <c r="O17" s="3">
        <v>0</v>
      </c>
      <c r="P17" s="4">
        <v>0</v>
      </c>
    </row>
    <row r="18" spans="1:16">
      <c r="A18" s="135" t="s">
        <v>16</v>
      </c>
      <c r="B18" s="136"/>
      <c r="C18" s="7">
        <v>0</v>
      </c>
      <c r="D18" s="3">
        <v>0</v>
      </c>
      <c r="E18" s="3">
        <v>1</v>
      </c>
      <c r="F18" s="3">
        <v>0</v>
      </c>
      <c r="G18" s="3">
        <v>1</v>
      </c>
      <c r="H18" s="3">
        <v>1</v>
      </c>
      <c r="I18" s="3">
        <v>18</v>
      </c>
      <c r="J18" s="3">
        <v>9</v>
      </c>
      <c r="K18" s="3">
        <v>8</v>
      </c>
      <c r="L18" s="3">
        <v>3</v>
      </c>
      <c r="M18" s="3">
        <v>0</v>
      </c>
      <c r="N18" s="4">
        <v>0</v>
      </c>
      <c r="O18" s="3">
        <v>0</v>
      </c>
      <c r="P18" s="4">
        <v>0</v>
      </c>
    </row>
    <row r="19" spans="1:16">
      <c r="A19" s="135" t="s">
        <v>73</v>
      </c>
      <c r="B19" s="136"/>
      <c r="C19" s="7">
        <v>0</v>
      </c>
      <c r="D19" s="3">
        <v>0</v>
      </c>
      <c r="E19" s="3">
        <v>1</v>
      </c>
      <c r="F19" s="3">
        <v>0</v>
      </c>
      <c r="G19" s="3">
        <v>1</v>
      </c>
      <c r="H19" s="3">
        <v>1</v>
      </c>
      <c r="I19" s="3">
        <v>18</v>
      </c>
      <c r="J19" s="3">
        <v>13</v>
      </c>
      <c r="K19" s="3">
        <v>7</v>
      </c>
      <c r="L19" s="3">
        <v>3</v>
      </c>
      <c r="M19" s="3">
        <v>0</v>
      </c>
      <c r="N19" s="4">
        <v>0</v>
      </c>
      <c r="O19" s="3">
        <v>0</v>
      </c>
      <c r="P19" s="4">
        <v>0</v>
      </c>
    </row>
    <row r="20" spans="1:16" ht="16.149999999999999" customHeight="1">
      <c r="A20" s="135" t="s">
        <v>82</v>
      </c>
      <c r="B20" s="136"/>
      <c r="C20" s="7">
        <v>0</v>
      </c>
      <c r="D20" s="3">
        <v>0</v>
      </c>
      <c r="E20" s="3">
        <v>1</v>
      </c>
      <c r="F20" s="3">
        <v>0</v>
      </c>
      <c r="G20" s="3">
        <v>2</v>
      </c>
      <c r="H20" s="3">
        <v>1</v>
      </c>
      <c r="I20" s="3">
        <v>16</v>
      </c>
      <c r="J20" s="3">
        <v>15</v>
      </c>
      <c r="K20" s="3">
        <v>6</v>
      </c>
      <c r="L20" s="3">
        <v>4</v>
      </c>
      <c r="M20" s="3">
        <v>0</v>
      </c>
      <c r="N20" s="4">
        <v>0</v>
      </c>
      <c r="O20" s="3">
        <v>0</v>
      </c>
      <c r="P20" s="4">
        <v>0</v>
      </c>
    </row>
    <row r="21" spans="1:16" ht="16.149999999999999" customHeight="1">
      <c r="A21" s="135" t="s">
        <v>109</v>
      </c>
      <c r="B21" s="136"/>
      <c r="C21" s="7">
        <v>0</v>
      </c>
      <c r="D21" s="3">
        <v>0</v>
      </c>
      <c r="E21" s="3">
        <v>1</v>
      </c>
      <c r="F21" s="3">
        <v>0</v>
      </c>
      <c r="G21" s="3">
        <v>2</v>
      </c>
      <c r="H21" s="3">
        <v>1</v>
      </c>
      <c r="I21" s="3">
        <v>16</v>
      </c>
      <c r="J21" s="3">
        <v>15</v>
      </c>
      <c r="K21" s="3">
        <v>8</v>
      </c>
      <c r="L21" s="3">
        <v>4</v>
      </c>
      <c r="M21" s="3">
        <v>0</v>
      </c>
      <c r="N21" s="4">
        <v>0</v>
      </c>
      <c r="O21" s="3">
        <v>0</v>
      </c>
      <c r="P21" s="4">
        <v>0</v>
      </c>
    </row>
    <row r="22" spans="1:16" s="13" customFormat="1">
      <c r="A22" s="139" t="s">
        <v>37</v>
      </c>
      <c r="B22" s="140"/>
      <c r="C22" s="9" t="s">
        <v>60</v>
      </c>
      <c r="D22" s="10" t="s">
        <v>59</v>
      </c>
      <c r="E22" s="10" t="s">
        <v>59</v>
      </c>
      <c r="F22" s="10" t="s">
        <v>59</v>
      </c>
      <c r="G22" s="10" t="s">
        <v>59</v>
      </c>
      <c r="H22" s="10" t="s">
        <v>59</v>
      </c>
      <c r="I22" s="10" t="s">
        <v>59</v>
      </c>
      <c r="J22" s="10" t="s">
        <v>59</v>
      </c>
      <c r="K22" s="10" t="s">
        <v>59</v>
      </c>
      <c r="L22" s="10" t="s">
        <v>59</v>
      </c>
      <c r="M22" s="10" t="s">
        <v>59</v>
      </c>
      <c r="N22" s="10" t="s">
        <v>59</v>
      </c>
      <c r="O22" s="11" t="s">
        <v>61</v>
      </c>
      <c r="P22" s="12" t="s">
        <v>61</v>
      </c>
    </row>
    <row r="23" spans="1:16" ht="78" customHeight="1">
      <c r="A23" s="141" t="s">
        <v>38</v>
      </c>
      <c r="B23" s="22" t="s">
        <v>39</v>
      </c>
      <c r="C23" s="143" t="s">
        <v>40</v>
      </c>
      <c r="D23" s="137" t="s">
        <v>41</v>
      </c>
      <c r="E23" s="137" t="s">
        <v>42</v>
      </c>
      <c r="F23" s="137" t="s">
        <v>43</v>
      </c>
      <c r="G23" s="137" t="s">
        <v>44</v>
      </c>
      <c r="H23" s="137" t="s">
        <v>45</v>
      </c>
      <c r="I23" s="137" t="s">
        <v>46</v>
      </c>
      <c r="J23" s="137" t="s">
        <v>47</v>
      </c>
      <c r="K23" s="137" t="s">
        <v>48</v>
      </c>
      <c r="L23" s="137" t="s">
        <v>49</v>
      </c>
      <c r="M23" s="137" t="s">
        <v>50</v>
      </c>
      <c r="N23" s="145" t="s">
        <v>51</v>
      </c>
      <c r="O23" s="137" t="s">
        <v>64</v>
      </c>
      <c r="P23" s="145" t="s">
        <v>65</v>
      </c>
    </row>
    <row r="24" spans="1:16" ht="78" customHeight="1">
      <c r="A24" s="142"/>
      <c r="B24" s="23" t="s">
        <v>52</v>
      </c>
      <c r="C24" s="144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46"/>
      <c r="O24" s="138"/>
      <c r="P24" s="146"/>
    </row>
    <row r="25" spans="1:16" ht="27" customHeight="1">
      <c r="A25" s="147" t="s">
        <v>53</v>
      </c>
      <c r="B25" s="148"/>
      <c r="C25" s="119" t="s">
        <v>83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49" t="s">
        <v>83</v>
      </c>
      <c r="P25" s="150"/>
    </row>
    <row r="26" spans="1:16" ht="26.45" customHeight="1">
      <c r="A26" s="133" t="s">
        <v>54</v>
      </c>
      <c r="B26" s="134"/>
      <c r="C26" s="119" t="s">
        <v>83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49" t="s">
        <v>83</v>
      </c>
      <c r="P26" s="150"/>
    </row>
    <row r="27" spans="1:16" ht="16.149999999999999" customHeight="1">
      <c r="A27" s="133" t="s">
        <v>55</v>
      </c>
      <c r="B27" s="134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51"/>
      <c r="P27" s="152"/>
    </row>
    <row r="28" spans="1:16" ht="26.1" customHeight="1" thickBot="1">
      <c r="A28" s="153" t="s">
        <v>56</v>
      </c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6"/>
      <c r="P28" s="157"/>
    </row>
    <row r="30" spans="1:16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</row>
    <row r="31" spans="1:16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  <row r="47" spans="1:2">
      <c r="A47" s="8"/>
      <c r="B47" s="8"/>
    </row>
    <row r="48" spans="1:2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</sheetData>
  <mergeCells count="56">
    <mergeCell ref="A27:B27"/>
    <mergeCell ref="C27:N27"/>
    <mergeCell ref="O27:P27"/>
    <mergeCell ref="A28:B28"/>
    <mergeCell ref="C28:N28"/>
    <mergeCell ref="O28:P28"/>
    <mergeCell ref="A25:B25"/>
    <mergeCell ref="C25:N25"/>
    <mergeCell ref="O25:P25"/>
    <mergeCell ref="A26:B26"/>
    <mergeCell ref="C26:N26"/>
    <mergeCell ref="O26:P2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F23:F24"/>
    <mergeCell ref="A14:B14"/>
    <mergeCell ref="A15:B15"/>
    <mergeCell ref="A16:B16"/>
    <mergeCell ref="A17:B17"/>
    <mergeCell ref="A18:B18"/>
    <mergeCell ref="A20:B20"/>
    <mergeCell ref="A22:B22"/>
    <mergeCell ref="A23:A24"/>
    <mergeCell ref="C23:C24"/>
    <mergeCell ref="D23:D24"/>
    <mergeCell ref="E23:E24"/>
    <mergeCell ref="A19:B19"/>
    <mergeCell ref="A21:B21"/>
    <mergeCell ref="A6:B6"/>
    <mergeCell ref="A13:B13"/>
    <mergeCell ref="A7:B7"/>
    <mergeCell ref="A8:B8"/>
    <mergeCell ref="A9:B9"/>
    <mergeCell ref="A10:B10"/>
    <mergeCell ref="A11:B11"/>
    <mergeCell ref="A12:B12"/>
    <mergeCell ref="A1:B1"/>
    <mergeCell ref="C1:N1"/>
    <mergeCell ref="O1:P1"/>
    <mergeCell ref="A2:B5"/>
    <mergeCell ref="C2:N2"/>
    <mergeCell ref="O2:P4"/>
    <mergeCell ref="C3:D4"/>
    <mergeCell ref="E3:F4"/>
    <mergeCell ref="G3:H4"/>
    <mergeCell ref="I3:J4"/>
    <mergeCell ref="K3:L4"/>
    <mergeCell ref="M3:N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3A9F-3911-4794-8E8F-3D4997788E82}">
  <sheetPr>
    <pageSetUpPr fitToPage="1"/>
  </sheetPr>
  <dimension ref="A1:X88"/>
  <sheetViews>
    <sheetView tabSelected="1" zoomScaleNormal="100" zoomScaleSheetLayoutView="100" workbookViewId="0">
      <pane xSplit="2" ySplit="6" topLeftCell="C11" activePane="bottomRight" state="frozen"/>
      <selection activeCell="U23" sqref="U23"/>
      <selection pane="topRight" activeCell="U23" sqref="U23"/>
      <selection pane="bottomLeft" activeCell="U23" sqref="U23"/>
      <selection pane="bottomRight" activeCell="O23" sqref="O23:O24"/>
    </sheetView>
  </sheetViews>
  <sheetFormatPr defaultColWidth="8.875" defaultRowHeight="16.5"/>
  <cols>
    <col min="1" max="1" width="5.75" style="14" customWidth="1"/>
    <col min="2" max="2" width="4.5" style="14" customWidth="1"/>
    <col min="3" max="4" width="11" style="15" customWidth="1"/>
    <col min="5" max="6" width="6.75" style="15" customWidth="1"/>
    <col min="7" max="9" width="7.875" style="25" customWidth="1"/>
    <col min="10" max="11" width="7.5" style="25" customWidth="1"/>
    <col min="12" max="12" width="7.5" style="26" customWidth="1"/>
    <col min="13" max="18" width="7.875" style="15" customWidth="1"/>
    <col min="19" max="16384" width="8.875" style="1"/>
  </cols>
  <sheetData>
    <row r="1" spans="1:24" ht="16.149999999999999" customHeight="1">
      <c r="A1" s="108" t="s">
        <v>19</v>
      </c>
      <c r="B1" s="109"/>
      <c r="C1" s="108" t="s">
        <v>17</v>
      </c>
      <c r="D1" s="110"/>
      <c r="E1" s="110"/>
      <c r="F1" s="110"/>
      <c r="G1" s="169" t="s">
        <v>117</v>
      </c>
      <c r="H1" s="170"/>
      <c r="I1" s="170"/>
      <c r="J1" s="171"/>
      <c r="K1" s="171"/>
      <c r="L1" s="172"/>
      <c r="M1" s="108" t="s">
        <v>108</v>
      </c>
      <c r="N1" s="110"/>
      <c r="O1" s="110"/>
      <c r="P1" s="110"/>
      <c r="Q1" s="110"/>
      <c r="R1" s="109"/>
      <c r="S1" s="108" t="s">
        <v>115</v>
      </c>
      <c r="T1" s="110"/>
      <c r="U1" s="110"/>
      <c r="V1" s="110"/>
      <c r="W1" s="110"/>
      <c r="X1" s="109"/>
    </row>
    <row r="2" spans="1:24" ht="16.149999999999999" customHeight="1">
      <c r="A2" s="147" t="s">
        <v>20</v>
      </c>
      <c r="B2" s="148"/>
      <c r="C2" s="158" t="s">
        <v>18</v>
      </c>
      <c r="D2" s="159"/>
      <c r="E2" s="131" t="s">
        <v>67</v>
      </c>
      <c r="F2" s="122"/>
      <c r="G2" s="191" t="s">
        <v>105</v>
      </c>
      <c r="H2" s="191"/>
      <c r="I2" s="191"/>
      <c r="J2" s="194" t="s">
        <v>100</v>
      </c>
      <c r="K2" s="195"/>
      <c r="L2" s="196"/>
      <c r="M2" s="158" t="s">
        <v>90</v>
      </c>
      <c r="N2" s="159"/>
      <c r="O2" s="159"/>
      <c r="P2" s="131" t="s">
        <v>91</v>
      </c>
      <c r="Q2" s="127"/>
      <c r="R2" s="122"/>
      <c r="S2" s="158" t="s">
        <v>111</v>
      </c>
      <c r="T2" s="159"/>
      <c r="U2" s="159"/>
      <c r="V2" s="120" t="s">
        <v>114</v>
      </c>
      <c r="W2" s="159"/>
      <c r="X2" s="210"/>
    </row>
    <row r="3" spans="1:24" ht="16.149999999999999" customHeight="1">
      <c r="A3" s="165"/>
      <c r="B3" s="166"/>
      <c r="C3" s="158"/>
      <c r="D3" s="159"/>
      <c r="E3" s="160"/>
      <c r="F3" s="124"/>
      <c r="G3" s="192"/>
      <c r="H3" s="192"/>
      <c r="I3" s="192"/>
      <c r="J3" s="197"/>
      <c r="K3" s="192"/>
      <c r="L3" s="198"/>
      <c r="M3" s="158"/>
      <c r="N3" s="159"/>
      <c r="O3" s="159"/>
      <c r="P3" s="160"/>
      <c r="Q3" s="161"/>
      <c r="R3" s="124"/>
      <c r="S3" s="158"/>
      <c r="T3" s="159"/>
      <c r="U3" s="159"/>
      <c r="V3" s="120"/>
      <c r="W3" s="159"/>
      <c r="X3" s="210"/>
    </row>
    <row r="4" spans="1:24" ht="24" customHeight="1">
      <c r="A4" s="165"/>
      <c r="B4" s="166"/>
      <c r="C4" s="158"/>
      <c r="D4" s="159"/>
      <c r="E4" s="132"/>
      <c r="F4" s="126"/>
      <c r="G4" s="193"/>
      <c r="H4" s="193"/>
      <c r="I4" s="193"/>
      <c r="J4" s="199"/>
      <c r="K4" s="200"/>
      <c r="L4" s="201"/>
      <c r="M4" s="158"/>
      <c r="N4" s="159"/>
      <c r="O4" s="159"/>
      <c r="P4" s="132"/>
      <c r="Q4" s="129"/>
      <c r="R4" s="126"/>
      <c r="S4" s="208"/>
      <c r="T4" s="209"/>
      <c r="U4" s="209"/>
      <c r="V4" s="120"/>
      <c r="W4" s="159"/>
      <c r="X4" s="210"/>
    </row>
    <row r="5" spans="1:24">
      <c r="A5" s="167"/>
      <c r="B5" s="168"/>
      <c r="C5" s="87" t="s">
        <v>28</v>
      </c>
      <c r="D5" s="88" t="s">
        <v>8</v>
      </c>
      <c r="E5" s="88" t="s">
        <v>28</v>
      </c>
      <c r="F5" s="12" t="s">
        <v>8</v>
      </c>
      <c r="G5" s="32" t="s">
        <v>70</v>
      </c>
      <c r="H5" s="31" t="s">
        <v>8</v>
      </c>
      <c r="I5" s="31" t="s">
        <v>71</v>
      </c>
      <c r="J5" s="33" t="s">
        <v>70</v>
      </c>
      <c r="K5" s="33" t="s">
        <v>8</v>
      </c>
      <c r="L5" s="97" t="s">
        <v>71</v>
      </c>
      <c r="M5" s="83" t="s">
        <v>28</v>
      </c>
      <c r="N5" s="88" t="s">
        <v>8</v>
      </c>
      <c r="O5" s="88" t="s">
        <v>71</v>
      </c>
      <c r="P5" s="88" t="s">
        <v>28</v>
      </c>
      <c r="Q5" s="88" t="s">
        <v>8</v>
      </c>
      <c r="R5" s="12" t="s">
        <v>71</v>
      </c>
      <c r="S5" s="65" t="s">
        <v>70</v>
      </c>
      <c r="T5" s="31" t="s">
        <v>8</v>
      </c>
      <c r="U5" s="99" t="s">
        <v>71</v>
      </c>
      <c r="V5" s="89" t="s">
        <v>70</v>
      </c>
      <c r="W5" s="33" t="s">
        <v>8</v>
      </c>
      <c r="X5" s="66" t="s">
        <v>71</v>
      </c>
    </row>
    <row r="6" spans="1:24">
      <c r="A6" s="133" t="s">
        <v>30</v>
      </c>
      <c r="B6" s="134"/>
      <c r="C6" s="87" t="s">
        <v>57</v>
      </c>
      <c r="D6" s="20" t="s">
        <v>57</v>
      </c>
      <c r="E6" s="88" t="s">
        <v>32</v>
      </c>
      <c r="F6" s="82" t="s">
        <v>32</v>
      </c>
      <c r="G6" s="32" t="s">
        <v>31</v>
      </c>
      <c r="H6" s="32" t="s">
        <v>31</v>
      </c>
      <c r="I6" s="32" t="s">
        <v>31</v>
      </c>
      <c r="J6" s="31" t="s">
        <v>72</v>
      </c>
      <c r="K6" s="31" t="s">
        <v>72</v>
      </c>
      <c r="L6" s="67" t="s">
        <v>72</v>
      </c>
      <c r="M6" s="83" t="s">
        <v>89</v>
      </c>
      <c r="N6" s="20" t="s">
        <v>89</v>
      </c>
      <c r="O6" s="20" t="s">
        <v>89</v>
      </c>
      <c r="P6" s="88" t="s">
        <v>32</v>
      </c>
      <c r="Q6" s="83" t="s">
        <v>32</v>
      </c>
      <c r="R6" s="82" t="s">
        <v>32</v>
      </c>
      <c r="S6" s="65" t="s">
        <v>31</v>
      </c>
      <c r="T6" s="32" t="s">
        <v>31</v>
      </c>
      <c r="U6" s="32" t="s">
        <v>31</v>
      </c>
      <c r="V6" s="31" t="s">
        <v>72</v>
      </c>
      <c r="W6" s="31" t="s">
        <v>72</v>
      </c>
      <c r="X6" s="67" t="s">
        <v>72</v>
      </c>
    </row>
    <row r="7" spans="1:24" hidden="1">
      <c r="A7" s="135" t="s">
        <v>9</v>
      </c>
      <c r="B7" s="136"/>
      <c r="C7" s="63">
        <v>0</v>
      </c>
      <c r="D7" s="35">
        <v>0</v>
      </c>
      <c r="E7" s="35">
        <v>0</v>
      </c>
      <c r="F7" s="29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69">
        <v>0</v>
      </c>
      <c r="M7" s="38">
        <v>0</v>
      </c>
      <c r="N7" s="38">
        <v>0</v>
      </c>
      <c r="O7" s="38">
        <v>0</v>
      </c>
      <c r="P7" s="38">
        <v>0</v>
      </c>
      <c r="Q7" s="39">
        <v>0</v>
      </c>
      <c r="R7" s="72">
        <v>0</v>
      </c>
      <c r="S7" s="68">
        <v>0</v>
      </c>
      <c r="T7" s="28">
        <v>0</v>
      </c>
      <c r="U7" s="28">
        <v>0</v>
      </c>
      <c r="V7" s="28">
        <v>0</v>
      </c>
      <c r="W7" s="28">
        <v>0</v>
      </c>
      <c r="X7" s="69">
        <v>0</v>
      </c>
    </row>
    <row r="8" spans="1:24" hidden="1">
      <c r="A8" s="135" t="s">
        <v>10</v>
      </c>
      <c r="B8" s="136"/>
      <c r="C8" s="63">
        <v>0</v>
      </c>
      <c r="D8" s="35">
        <v>0</v>
      </c>
      <c r="E8" s="35">
        <v>0</v>
      </c>
      <c r="F8" s="29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70">
        <v>0</v>
      </c>
      <c r="M8" s="35">
        <v>0</v>
      </c>
      <c r="N8" s="35">
        <v>0</v>
      </c>
      <c r="O8" s="35">
        <v>0</v>
      </c>
      <c r="P8" s="35">
        <v>0</v>
      </c>
      <c r="Q8" s="36">
        <v>0</v>
      </c>
      <c r="R8" s="29">
        <v>0</v>
      </c>
      <c r="S8" s="68">
        <v>0</v>
      </c>
      <c r="T8" s="28">
        <v>0</v>
      </c>
      <c r="U8" s="28">
        <v>0</v>
      </c>
      <c r="V8" s="28">
        <v>0</v>
      </c>
      <c r="W8" s="28">
        <v>0</v>
      </c>
      <c r="X8" s="70">
        <v>0</v>
      </c>
    </row>
    <row r="9" spans="1:24" hidden="1">
      <c r="A9" s="135" t="s">
        <v>11</v>
      </c>
      <c r="B9" s="136"/>
      <c r="C9" s="63">
        <v>0</v>
      </c>
      <c r="D9" s="35">
        <v>0</v>
      </c>
      <c r="E9" s="35">
        <v>0</v>
      </c>
      <c r="F9" s="29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70">
        <v>0</v>
      </c>
      <c r="M9" s="35">
        <v>0</v>
      </c>
      <c r="N9" s="35">
        <v>0</v>
      </c>
      <c r="O9" s="35">
        <v>0</v>
      </c>
      <c r="P9" s="35">
        <v>0</v>
      </c>
      <c r="Q9" s="36">
        <v>0</v>
      </c>
      <c r="R9" s="29">
        <v>0</v>
      </c>
      <c r="S9" s="68">
        <v>0</v>
      </c>
      <c r="T9" s="28">
        <v>0</v>
      </c>
      <c r="U9" s="28">
        <v>0</v>
      </c>
      <c r="V9" s="28">
        <v>0</v>
      </c>
      <c r="W9" s="28">
        <v>0</v>
      </c>
      <c r="X9" s="70">
        <v>0</v>
      </c>
    </row>
    <row r="10" spans="1:24" hidden="1">
      <c r="A10" s="135" t="s">
        <v>12</v>
      </c>
      <c r="B10" s="136"/>
      <c r="C10" s="63">
        <v>0</v>
      </c>
      <c r="D10" s="35">
        <v>0</v>
      </c>
      <c r="E10" s="35">
        <v>0</v>
      </c>
      <c r="F10" s="29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70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29">
        <v>0</v>
      </c>
      <c r="S10" s="68">
        <v>0</v>
      </c>
      <c r="T10" s="28">
        <v>0</v>
      </c>
      <c r="U10" s="28">
        <v>0</v>
      </c>
      <c r="V10" s="28">
        <v>0</v>
      </c>
      <c r="W10" s="28">
        <v>0</v>
      </c>
      <c r="X10" s="70">
        <v>0</v>
      </c>
    </row>
    <row r="11" spans="1:24">
      <c r="A11" s="135" t="s">
        <v>33</v>
      </c>
      <c r="B11" s="136"/>
      <c r="C11" s="63">
        <v>0</v>
      </c>
      <c r="D11" s="35">
        <v>0</v>
      </c>
      <c r="E11" s="35">
        <v>0</v>
      </c>
      <c r="F11" s="29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70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29">
        <v>0</v>
      </c>
      <c r="S11" s="68">
        <v>0</v>
      </c>
      <c r="T11" s="28">
        <v>0</v>
      </c>
      <c r="U11" s="28">
        <v>0</v>
      </c>
      <c r="V11" s="28">
        <v>0</v>
      </c>
      <c r="W11" s="28">
        <v>0</v>
      </c>
      <c r="X11" s="70">
        <v>0</v>
      </c>
    </row>
    <row r="12" spans="1:24">
      <c r="A12" s="135" t="s">
        <v>13</v>
      </c>
      <c r="B12" s="136"/>
      <c r="C12" s="63">
        <v>0</v>
      </c>
      <c r="D12" s="35">
        <v>0</v>
      </c>
      <c r="E12" s="35">
        <v>0</v>
      </c>
      <c r="F12" s="29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70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9">
        <v>0</v>
      </c>
      <c r="S12" s="68">
        <v>0</v>
      </c>
      <c r="T12" s="28">
        <v>0</v>
      </c>
      <c r="U12" s="28">
        <v>0</v>
      </c>
      <c r="V12" s="28">
        <v>0</v>
      </c>
      <c r="W12" s="28">
        <v>0</v>
      </c>
      <c r="X12" s="70">
        <v>0</v>
      </c>
    </row>
    <row r="13" spans="1:24">
      <c r="A13" s="135" t="s">
        <v>14</v>
      </c>
      <c r="B13" s="136"/>
      <c r="C13" s="63">
        <v>0</v>
      </c>
      <c r="D13" s="35">
        <v>0</v>
      </c>
      <c r="E13" s="35">
        <v>0</v>
      </c>
      <c r="F13" s="29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70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29">
        <v>0</v>
      </c>
      <c r="S13" s="68">
        <v>0</v>
      </c>
      <c r="T13" s="28">
        <v>0</v>
      </c>
      <c r="U13" s="28">
        <v>0</v>
      </c>
      <c r="V13" s="28">
        <v>0</v>
      </c>
      <c r="W13" s="28">
        <v>0</v>
      </c>
      <c r="X13" s="70">
        <v>0</v>
      </c>
    </row>
    <row r="14" spans="1:24">
      <c r="A14" s="135" t="s">
        <v>34</v>
      </c>
      <c r="B14" s="136"/>
      <c r="C14" s="63">
        <v>0</v>
      </c>
      <c r="D14" s="35">
        <v>0</v>
      </c>
      <c r="E14" s="35">
        <v>0</v>
      </c>
      <c r="F14" s="29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70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29">
        <v>0</v>
      </c>
      <c r="S14" s="68">
        <v>0</v>
      </c>
      <c r="T14" s="28">
        <v>0</v>
      </c>
      <c r="U14" s="28">
        <v>0</v>
      </c>
      <c r="V14" s="28">
        <v>0</v>
      </c>
      <c r="W14" s="28">
        <v>0</v>
      </c>
      <c r="X14" s="70">
        <v>0</v>
      </c>
    </row>
    <row r="15" spans="1:24" ht="16.5" customHeight="1">
      <c r="A15" s="135" t="s">
        <v>35</v>
      </c>
      <c r="B15" s="136"/>
      <c r="C15" s="63">
        <v>0</v>
      </c>
      <c r="D15" s="35">
        <v>0</v>
      </c>
      <c r="E15" s="35">
        <v>0</v>
      </c>
      <c r="F15" s="29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70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29">
        <v>0</v>
      </c>
      <c r="S15" s="68">
        <v>0</v>
      </c>
      <c r="T15" s="28">
        <v>0</v>
      </c>
      <c r="U15" s="28">
        <v>0</v>
      </c>
      <c r="V15" s="28">
        <v>0</v>
      </c>
      <c r="W15" s="28">
        <v>0</v>
      </c>
      <c r="X15" s="70">
        <v>0</v>
      </c>
    </row>
    <row r="16" spans="1:24">
      <c r="A16" s="135" t="s">
        <v>36</v>
      </c>
      <c r="B16" s="136"/>
      <c r="C16" s="63">
        <v>0</v>
      </c>
      <c r="D16" s="35">
        <v>0</v>
      </c>
      <c r="E16" s="35">
        <v>0</v>
      </c>
      <c r="F16" s="29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70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29">
        <v>0</v>
      </c>
      <c r="S16" s="68">
        <v>0</v>
      </c>
      <c r="T16" s="28">
        <v>0</v>
      </c>
      <c r="U16" s="28">
        <v>0</v>
      </c>
      <c r="V16" s="28">
        <v>0</v>
      </c>
      <c r="W16" s="28">
        <v>0</v>
      </c>
      <c r="X16" s="70">
        <v>0</v>
      </c>
    </row>
    <row r="17" spans="1:24">
      <c r="A17" s="135" t="s">
        <v>15</v>
      </c>
      <c r="B17" s="136"/>
      <c r="C17" s="63">
        <v>0</v>
      </c>
      <c r="D17" s="35">
        <v>0</v>
      </c>
      <c r="E17" s="35">
        <v>0</v>
      </c>
      <c r="F17" s="29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70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29">
        <v>0</v>
      </c>
      <c r="S17" s="68">
        <v>0</v>
      </c>
      <c r="T17" s="28">
        <v>0</v>
      </c>
      <c r="U17" s="28">
        <v>0</v>
      </c>
      <c r="V17" s="28">
        <v>0</v>
      </c>
      <c r="W17" s="28">
        <v>0</v>
      </c>
      <c r="X17" s="70">
        <v>0</v>
      </c>
    </row>
    <row r="18" spans="1:24">
      <c r="A18" s="135" t="s">
        <v>16</v>
      </c>
      <c r="B18" s="136"/>
      <c r="C18" s="63">
        <v>1582673</v>
      </c>
      <c r="D18" s="35">
        <v>1800177</v>
      </c>
      <c r="E18" s="37">
        <f>ROUND(C18/SUM(C18:D18)*100,2)</f>
        <v>46.79</v>
      </c>
      <c r="F18" s="30">
        <f>ROUND(D18/SUM(C18:D18)*100,2)</f>
        <v>53.21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70">
        <v>0</v>
      </c>
      <c r="M18" s="35">
        <v>0</v>
      </c>
      <c r="N18" s="35">
        <v>0</v>
      </c>
      <c r="O18" s="35">
        <v>0</v>
      </c>
      <c r="P18" s="37">
        <v>0</v>
      </c>
      <c r="Q18" s="37">
        <v>0</v>
      </c>
      <c r="R18" s="30">
        <v>0</v>
      </c>
      <c r="S18" s="68">
        <v>0</v>
      </c>
      <c r="T18" s="28">
        <v>0</v>
      </c>
      <c r="U18" s="28">
        <v>0</v>
      </c>
      <c r="V18" s="28">
        <v>0</v>
      </c>
      <c r="W18" s="28">
        <v>0</v>
      </c>
      <c r="X18" s="70">
        <v>0</v>
      </c>
    </row>
    <row r="19" spans="1:24">
      <c r="A19" s="135" t="s">
        <v>73</v>
      </c>
      <c r="B19" s="136"/>
      <c r="C19" s="63">
        <v>788582</v>
      </c>
      <c r="D19" s="35">
        <v>940166</v>
      </c>
      <c r="E19" s="37">
        <f>ROUND(C19/SUM(C19:D19)*100,2)</f>
        <v>45.62</v>
      </c>
      <c r="F19" s="30">
        <f>ROUND(D19/SUM(C19:D19)*100,2)</f>
        <v>54.38</v>
      </c>
      <c r="G19" s="28">
        <v>449180</v>
      </c>
      <c r="H19" s="28">
        <v>688923</v>
      </c>
      <c r="I19" s="28">
        <v>313872</v>
      </c>
      <c r="J19" s="34">
        <v>30.93</v>
      </c>
      <c r="K19" s="34">
        <v>47.46</v>
      </c>
      <c r="L19" s="71">
        <v>21.61</v>
      </c>
      <c r="M19" s="35">
        <v>0</v>
      </c>
      <c r="N19" s="35">
        <v>0</v>
      </c>
      <c r="O19" s="35">
        <v>0</v>
      </c>
      <c r="P19" s="37">
        <v>0</v>
      </c>
      <c r="Q19" s="37">
        <v>0</v>
      </c>
      <c r="R19" s="30">
        <v>0</v>
      </c>
      <c r="S19" s="68">
        <v>0</v>
      </c>
      <c r="T19" s="28">
        <v>0</v>
      </c>
      <c r="U19" s="28">
        <v>0</v>
      </c>
      <c r="V19" s="28">
        <v>0</v>
      </c>
      <c r="W19" s="28">
        <v>0</v>
      </c>
      <c r="X19" s="70">
        <v>0</v>
      </c>
    </row>
    <row r="20" spans="1:24">
      <c r="A20" s="135" t="s">
        <v>82</v>
      </c>
      <c r="B20" s="136"/>
      <c r="C20" s="63">
        <v>833341</v>
      </c>
      <c r="D20" s="35">
        <v>931923</v>
      </c>
      <c r="E20" s="37">
        <v>47.207726436385698</v>
      </c>
      <c r="F20" s="30">
        <v>52.792273563614302</v>
      </c>
      <c r="G20" s="28">
        <v>562938</v>
      </c>
      <c r="H20" s="28">
        <v>827387</v>
      </c>
      <c r="I20" s="28">
        <v>311442</v>
      </c>
      <c r="J20" s="34">
        <v>33.08</v>
      </c>
      <c r="K20" s="34">
        <v>48.62</v>
      </c>
      <c r="L20" s="71">
        <v>18.3</v>
      </c>
      <c r="M20" s="28">
        <v>281</v>
      </c>
      <c r="N20" s="28">
        <v>283</v>
      </c>
      <c r="O20" s="28">
        <v>0</v>
      </c>
      <c r="P20" s="37">
        <v>49.82</v>
      </c>
      <c r="Q20" s="37">
        <v>50.18</v>
      </c>
      <c r="R20" s="30">
        <v>0</v>
      </c>
      <c r="S20" s="68">
        <v>0</v>
      </c>
      <c r="T20" s="28">
        <v>0</v>
      </c>
      <c r="U20" s="28">
        <v>0</v>
      </c>
      <c r="V20" s="28">
        <v>0</v>
      </c>
      <c r="W20" s="28">
        <v>0</v>
      </c>
      <c r="X20" s="70">
        <v>0</v>
      </c>
    </row>
    <row r="21" spans="1:24">
      <c r="A21" s="223" t="s">
        <v>109</v>
      </c>
      <c r="B21" s="224"/>
      <c r="C21" s="74">
        <v>885194</v>
      </c>
      <c r="D21" s="75">
        <v>833172</v>
      </c>
      <c r="E21" s="76">
        <v>51.5</v>
      </c>
      <c r="F21" s="77">
        <v>48.5</v>
      </c>
      <c r="G21" s="28">
        <v>691391</v>
      </c>
      <c r="H21" s="28">
        <v>992677</v>
      </c>
      <c r="I21" s="28">
        <v>229542</v>
      </c>
      <c r="J21" s="34">
        <v>51.87</v>
      </c>
      <c r="K21" s="34">
        <v>26.13</v>
      </c>
      <c r="L21" s="98">
        <v>12</v>
      </c>
      <c r="M21" s="28">
        <v>106</v>
      </c>
      <c r="N21" s="28">
        <v>151</v>
      </c>
      <c r="O21" s="28">
        <v>0</v>
      </c>
      <c r="P21" s="37">
        <v>41.25</v>
      </c>
      <c r="Q21" s="37">
        <v>58.75</v>
      </c>
      <c r="R21" s="70">
        <v>0</v>
      </c>
      <c r="S21" s="68">
        <v>174</v>
      </c>
      <c r="T21" s="28">
        <v>267</v>
      </c>
      <c r="U21" s="28">
        <v>0</v>
      </c>
      <c r="V21" s="28">
        <v>39.46</v>
      </c>
      <c r="W21" s="28">
        <v>60.54</v>
      </c>
      <c r="X21" s="70">
        <v>0</v>
      </c>
    </row>
    <row r="22" spans="1:24" s="13" customFormat="1">
      <c r="A22" s="189" t="s">
        <v>37</v>
      </c>
      <c r="B22" s="190"/>
      <c r="C22" s="84" t="s">
        <v>61</v>
      </c>
      <c r="D22" s="86" t="s">
        <v>61</v>
      </c>
      <c r="E22" s="86" t="s">
        <v>61</v>
      </c>
      <c r="F22" s="85" t="s">
        <v>61</v>
      </c>
      <c r="G22" s="80" t="s">
        <v>61</v>
      </c>
      <c r="H22" s="80" t="s">
        <v>61</v>
      </c>
      <c r="I22" s="80" t="s">
        <v>61</v>
      </c>
      <c r="J22" s="80" t="s">
        <v>61</v>
      </c>
      <c r="K22" s="80" t="s">
        <v>61</v>
      </c>
      <c r="L22" s="85" t="s">
        <v>61</v>
      </c>
      <c r="M22" s="80" t="s">
        <v>61</v>
      </c>
      <c r="N22" s="80" t="s">
        <v>61</v>
      </c>
      <c r="O22" s="80" t="s">
        <v>61</v>
      </c>
      <c r="P22" s="80" t="s">
        <v>61</v>
      </c>
      <c r="Q22" s="83" t="s">
        <v>61</v>
      </c>
      <c r="R22" s="82" t="s">
        <v>61</v>
      </c>
      <c r="S22" s="81" t="s">
        <v>61</v>
      </c>
      <c r="T22" s="80" t="s">
        <v>61</v>
      </c>
      <c r="U22" s="80" t="s">
        <v>61</v>
      </c>
      <c r="V22" s="80" t="s">
        <v>61</v>
      </c>
      <c r="W22" s="80" t="s">
        <v>61</v>
      </c>
      <c r="X22" s="82" t="s">
        <v>61</v>
      </c>
    </row>
    <row r="23" spans="1:24" ht="118.15" customHeight="1">
      <c r="A23" s="141" t="s">
        <v>38</v>
      </c>
      <c r="B23" s="22" t="s">
        <v>39</v>
      </c>
      <c r="C23" s="187" t="s">
        <v>63</v>
      </c>
      <c r="D23" s="164" t="s">
        <v>62</v>
      </c>
      <c r="E23" s="90" t="s">
        <v>68</v>
      </c>
      <c r="F23" s="24" t="s">
        <v>69</v>
      </c>
      <c r="G23" s="202" t="s">
        <v>76</v>
      </c>
      <c r="H23" s="204" t="s">
        <v>78</v>
      </c>
      <c r="I23" s="206" t="s">
        <v>80</v>
      </c>
      <c r="J23" s="31" t="s">
        <v>75</v>
      </c>
      <c r="K23" s="31" t="s">
        <v>77</v>
      </c>
      <c r="L23" s="67" t="s">
        <v>79</v>
      </c>
      <c r="M23" s="162" t="s">
        <v>94</v>
      </c>
      <c r="N23" s="164" t="s">
        <v>96</v>
      </c>
      <c r="O23" s="164" t="s">
        <v>97</v>
      </c>
      <c r="P23" s="90" t="s">
        <v>93</v>
      </c>
      <c r="Q23" s="90" t="s">
        <v>95</v>
      </c>
      <c r="R23" s="24" t="s">
        <v>97</v>
      </c>
      <c r="S23" s="211" t="s">
        <v>93</v>
      </c>
      <c r="T23" s="204" t="s">
        <v>95</v>
      </c>
      <c r="U23" s="212" t="s">
        <v>112</v>
      </c>
      <c r="V23" s="31" t="s">
        <v>93</v>
      </c>
      <c r="W23" s="31" t="s">
        <v>95</v>
      </c>
      <c r="X23" s="67" t="s">
        <v>112</v>
      </c>
    </row>
    <row r="24" spans="1:24" ht="118.15" customHeight="1">
      <c r="A24" s="142"/>
      <c r="B24" s="23" t="s">
        <v>52</v>
      </c>
      <c r="C24" s="188"/>
      <c r="D24" s="164"/>
      <c r="E24" s="90" t="s">
        <v>21</v>
      </c>
      <c r="F24" s="64" t="s">
        <v>21</v>
      </c>
      <c r="G24" s="203"/>
      <c r="H24" s="205"/>
      <c r="I24" s="207"/>
      <c r="J24" s="31" t="s">
        <v>81</v>
      </c>
      <c r="K24" s="31" t="s">
        <v>81</v>
      </c>
      <c r="L24" s="67" t="s">
        <v>81</v>
      </c>
      <c r="M24" s="163"/>
      <c r="N24" s="164"/>
      <c r="O24" s="164"/>
      <c r="P24" s="90" t="s">
        <v>92</v>
      </c>
      <c r="Q24" s="90" t="s">
        <v>92</v>
      </c>
      <c r="R24" s="24" t="s">
        <v>92</v>
      </c>
      <c r="S24" s="203"/>
      <c r="T24" s="205"/>
      <c r="U24" s="213"/>
      <c r="V24" s="31" t="s">
        <v>113</v>
      </c>
      <c r="W24" s="31" t="s">
        <v>113</v>
      </c>
      <c r="X24" s="67" t="s">
        <v>113</v>
      </c>
    </row>
    <row r="25" spans="1:24" ht="16.149999999999999" customHeight="1">
      <c r="A25" s="173" t="s">
        <v>53</v>
      </c>
      <c r="B25" s="174"/>
      <c r="C25" s="183" t="s">
        <v>83</v>
      </c>
      <c r="D25" s="184"/>
      <c r="E25" s="184"/>
      <c r="F25" s="184"/>
      <c r="G25" s="214" t="s">
        <v>85</v>
      </c>
      <c r="H25" s="215"/>
      <c r="I25" s="215"/>
      <c r="J25" s="215"/>
      <c r="K25" s="215"/>
      <c r="L25" s="216"/>
      <c r="M25" s="184" t="s">
        <v>83</v>
      </c>
      <c r="N25" s="184"/>
      <c r="O25" s="184"/>
      <c r="P25" s="184"/>
      <c r="Q25" s="184"/>
      <c r="R25" s="225"/>
      <c r="S25" s="214" t="s">
        <v>83</v>
      </c>
      <c r="T25" s="215"/>
      <c r="U25" s="215"/>
      <c r="V25" s="215"/>
      <c r="W25" s="215"/>
      <c r="X25" s="216"/>
    </row>
    <row r="26" spans="1:24" ht="16.149999999999999" customHeight="1">
      <c r="A26" s="185" t="s">
        <v>54</v>
      </c>
      <c r="B26" s="186"/>
      <c r="C26" s="183" t="s">
        <v>83</v>
      </c>
      <c r="D26" s="184"/>
      <c r="E26" s="184"/>
      <c r="F26" s="184"/>
      <c r="G26" s="214" t="s">
        <v>85</v>
      </c>
      <c r="H26" s="215"/>
      <c r="I26" s="215"/>
      <c r="J26" s="215"/>
      <c r="K26" s="215"/>
      <c r="L26" s="216"/>
      <c r="M26" s="184" t="s">
        <v>83</v>
      </c>
      <c r="N26" s="184"/>
      <c r="O26" s="184"/>
      <c r="P26" s="184"/>
      <c r="Q26" s="184"/>
      <c r="R26" s="225"/>
      <c r="S26" s="214" t="s">
        <v>83</v>
      </c>
      <c r="T26" s="215"/>
      <c r="U26" s="215"/>
      <c r="V26" s="215"/>
      <c r="W26" s="215"/>
      <c r="X26" s="216"/>
    </row>
    <row r="27" spans="1:24" ht="16.149999999999999" customHeight="1" thickBot="1">
      <c r="A27" s="173" t="s">
        <v>55</v>
      </c>
      <c r="B27" s="174"/>
      <c r="C27" s="175"/>
      <c r="D27" s="176"/>
      <c r="E27" s="176"/>
      <c r="F27" s="177"/>
      <c r="G27" s="217"/>
      <c r="H27" s="218"/>
      <c r="I27" s="218"/>
      <c r="J27" s="218"/>
      <c r="K27" s="218"/>
      <c r="L27" s="219"/>
      <c r="M27" s="176"/>
      <c r="N27" s="176"/>
      <c r="O27" s="176"/>
      <c r="P27" s="176"/>
      <c r="Q27" s="176"/>
      <c r="R27" s="177"/>
      <c r="S27" s="217"/>
      <c r="T27" s="218"/>
      <c r="U27" s="218"/>
      <c r="V27" s="218"/>
      <c r="W27" s="218"/>
      <c r="X27" s="219"/>
    </row>
    <row r="28" spans="1:24" ht="45.75" customHeight="1" thickBot="1">
      <c r="A28" s="178" t="s">
        <v>56</v>
      </c>
      <c r="B28" s="179"/>
      <c r="C28" s="180" t="s">
        <v>74</v>
      </c>
      <c r="D28" s="181"/>
      <c r="E28" s="181"/>
      <c r="F28" s="182"/>
      <c r="G28" s="220"/>
      <c r="H28" s="221"/>
      <c r="I28" s="221"/>
      <c r="J28" s="221"/>
      <c r="K28" s="221"/>
      <c r="L28" s="222"/>
      <c r="M28" s="226"/>
      <c r="N28" s="226"/>
      <c r="O28" s="227"/>
      <c r="P28" s="227"/>
      <c r="Q28" s="228"/>
      <c r="R28" s="229"/>
      <c r="S28" s="220"/>
      <c r="T28" s="221"/>
      <c r="U28" s="221"/>
      <c r="V28" s="221"/>
      <c r="W28" s="221"/>
      <c r="X28" s="222"/>
    </row>
    <row r="29" spans="1:24" ht="17.25" thickBot="1">
      <c r="A29" s="91"/>
      <c r="B29" s="92"/>
      <c r="C29" s="93"/>
      <c r="D29" s="93"/>
      <c r="E29" s="93"/>
      <c r="F29" s="93"/>
      <c r="G29" s="94"/>
      <c r="H29" s="94"/>
      <c r="I29" s="94"/>
      <c r="J29" s="94"/>
      <c r="K29" s="94"/>
      <c r="L29" s="95"/>
      <c r="M29" s="93"/>
      <c r="N29" s="93"/>
      <c r="O29" s="93"/>
      <c r="P29" s="93"/>
      <c r="Q29" s="93"/>
      <c r="R29" s="96"/>
    </row>
    <row r="30" spans="1:24" ht="17.25" thickTop="1">
      <c r="C30" s="17"/>
      <c r="D30" s="17"/>
      <c r="E30" s="17"/>
      <c r="F30" s="17"/>
      <c r="G30" s="27"/>
      <c r="H30" s="27"/>
      <c r="I30" s="27"/>
      <c r="J30" s="27"/>
      <c r="K30" s="27"/>
      <c r="M30" s="17"/>
      <c r="N30" s="17"/>
      <c r="O30" s="17"/>
      <c r="P30" s="17"/>
      <c r="Q30" s="17"/>
      <c r="R30" s="17"/>
    </row>
    <row r="31" spans="1:24">
      <c r="C31" s="17"/>
      <c r="D31" s="17"/>
      <c r="E31" s="17"/>
      <c r="F31" s="17"/>
      <c r="G31" s="27"/>
      <c r="H31" s="27"/>
      <c r="I31" s="27"/>
      <c r="J31" s="27"/>
      <c r="K31" s="27"/>
      <c r="M31" s="17"/>
      <c r="N31" s="17"/>
      <c r="O31" s="17"/>
      <c r="P31" s="17"/>
      <c r="Q31" s="17"/>
      <c r="R31" s="17"/>
    </row>
    <row r="39" spans="1:2">
      <c r="A39" s="8"/>
      <c r="B39" s="8"/>
    </row>
    <row r="40" spans="1:2">
      <c r="A40" s="8"/>
      <c r="B40" s="8"/>
    </row>
    <row r="41" spans="1:2">
      <c r="A41" s="8"/>
      <c r="B41" s="8"/>
    </row>
    <row r="42" spans="1:2">
      <c r="A42" s="8"/>
      <c r="B42" s="8"/>
    </row>
    <row r="43" spans="1:2">
      <c r="A43" s="8"/>
      <c r="B43" s="8"/>
    </row>
    <row r="44" spans="1:2">
      <c r="A44" s="8"/>
      <c r="B44" s="8"/>
    </row>
    <row r="45" spans="1:2">
      <c r="A45" s="8"/>
      <c r="B45" s="8"/>
    </row>
    <row r="46" spans="1:2">
      <c r="A46" s="8"/>
      <c r="B46" s="8"/>
    </row>
    <row r="47" spans="1:2">
      <c r="A47" s="8"/>
      <c r="B47" s="8"/>
    </row>
    <row r="48" spans="1:2">
      <c r="A48" s="8"/>
      <c r="B48" s="8"/>
    </row>
    <row r="49" spans="1:2">
      <c r="A49" s="8"/>
      <c r="B49" s="8"/>
    </row>
    <row r="50" spans="1:2">
      <c r="A50" s="8"/>
      <c r="B50" s="8"/>
    </row>
    <row r="51" spans="1:2">
      <c r="A51" s="8"/>
      <c r="B51" s="8"/>
    </row>
    <row r="52" spans="1:2">
      <c r="A52" s="8"/>
      <c r="B52" s="8"/>
    </row>
    <row r="53" spans="1:2">
      <c r="A53" s="8"/>
      <c r="B53" s="8"/>
    </row>
    <row r="54" spans="1:2">
      <c r="A54" s="8"/>
      <c r="B54" s="8"/>
    </row>
    <row r="55" spans="1:2">
      <c r="A55" s="8"/>
      <c r="B55" s="8"/>
    </row>
    <row r="56" spans="1:2">
      <c r="A56" s="8"/>
      <c r="B56" s="8"/>
    </row>
    <row r="57" spans="1:2">
      <c r="A57" s="8"/>
      <c r="B57" s="8"/>
    </row>
    <row r="58" spans="1:2">
      <c r="A58" s="8"/>
      <c r="B58" s="8"/>
    </row>
    <row r="59" spans="1:2">
      <c r="A59" s="8"/>
      <c r="B59" s="8"/>
    </row>
    <row r="60" spans="1:2">
      <c r="A60" s="8"/>
      <c r="B60" s="8"/>
    </row>
    <row r="61" spans="1:2">
      <c r="A61" s="8"/>
      <c r="B61" s="8"/>
    </row>
    <row r="62" spans="1:2">
      <c r="A62" s="8"/>
      <c r="B62" s="8"/>
    </row>
    <row r="63" spans="1:2">
      <c r="A63" s="8"/>
      <c r="B63" s="8"/>
    </row>
    <row r="64" spans="1:2">
      <c r="A64" s="8"/>
      <c r="B64" s="8"/>
    </row>
    <row r="65" spans="1:2">
      <c r="A65" s="8"/>
      <c r="B65" s="8"/>
    </row>
    <row r="66" spans="1:2">
      <c r="A66" s="8"/>
      <c r="B66" s="8"/>
    </row>
    <row r="67" spans="1:2">
      <c r="A67" s="8"/>
      <c r="B67" s="8"/>
    </row>
    <row r="68" spans="1:2">
      <c r="A68" s="8"/>
      <c r="B68" s="8"/>
    </row>
    <row r="69" spans="1:2">
      <c r="A69" s="8"/>
      <c r="B69" s="8"/>
    </row>
    <row r="70" spans="1:2">
      <c r="A70" s="8"/>
      <c r="B70" s="8"/>
    </row>
    <row r="71" spans="1:2">
      <c r="A71" s="8"/>
      <c r="B71" s="8"/>
    </row>
    <row r="72" spans="1:2">
      <c r="A72" s="8"/>
      <c r="B72" s="8"/>
    </row>
    <row r="73" spans="1:2">
      <c r="A73" s="8"/>
      <c r="B73" s="8"/>
    </row>
    <row r="74" spans="1:2">
      <c r="A74" s="8"/>
      <c r="B74" s="8"/>
    </row>
    <row r="75" spans="1:2">
      <c r="A75" s="8"/>
      <c r="B75" s="8"/>
    </row>
    <row r="76" spans="1:2">
      <c r="A76" s="8"/>
      <c r="B76" s="8"/>
    </row>
    <row r="77" spans="1:2">
      <c r="A77" s="8"/>
      <c r="B77" s="8"/>
    </row>
    <row r="78" spans="1:2">
      <c r="A78" s="8"/>
      <c r="B78" s="8"/>
    </row>
    <row r="79" spans="1:2">
      <c r="A79" s="8"/>
      <c r="B79" s="8"/>
    </row>
    <row r="80" spans="1:2">
      <c r="A80" s="8"/>
      <c r="B80" s="8"/>
    </row>
    <row r="81" spans="1:2">
      <c r="A81" s="8"/>
      <c r="B81" s="8"/>
    </row>
    <row r="82" spans="1:2">
      <c r="A82" s="8"/>
      <c r="B82" s="8"/>
    </row>
    <row r="83" spans="1:2">
      <c r="A83" s="8"/>
      <c r="B83" s="8"/>
    </row>
    <row r="84" spans="1:2">
      <c r="A84" s="8"/>
      <c r="B84" s="8"/>
    </row>
    <row r="85" spans="1:2">
      <c r="A85" s="8"/>
      <c r="B85" s="8"/>
    </row>
    <row r="86" spans="1:2">
      <c r="A86" s="8"/>
      <c r="B86" s="8"/>
    </row>
    <row r="87" spans="1:2">
      <c r="A87" s="8"/>
      <c r="B87" s="8"/>
    </row>
    <row r="88" spans="1:2">
      <c r="A88" s="8"/>
      <c r="B88" s="8"/>
    </row>
  </sheetData>
  <mergeCells count="63">
    <mergeCell ref="S25:X25"/>
    <mergeCell ref="S26:X26"/>
    <mergeCell ref="S27:X27"/>
    <mergeCell ref="S28:X28"/>
    <mergeCell ref="A21:B21"/>
    <mergeCell ref="G27:L27"/>
    <mergeCell ref="G28:L28"/>
    <mergeCell ref="G25:L25"/>
    <mergeCell ref="G26:L26"/>
    <mergeCell ref="M25:R25"/>
    <mergeCell ref="M26:R26"/>
    <mergeCell ref="M27:R27"/>
    <mergeCell ref="M28:R28"/>
    <mergeCell ref="S1:X1"/>
    <mergeCell ref="S2:U4"/>
    <mergeCell ref="V2:X4"/>
    <mergeCell ref="S23:S24"/>
    <mergeCell ref="T23:T24"/>
    <mergeCell ref="U23:U24"/>
    <mergeCell ref="A19:B19"/>
    <mergeCell ref="G2:I4"/>
    <mergeCell ref="J2:L4"/>
    <mergeCell ref="G23:G24"/>
    <mergeCell ref="H23:H24"/>
    <mergeCell ref="I23:I24"/>
    <mergeCell ref="A17:B17"/>
    <mergeCell ref="A18:B18"/>
    <mergeCell ref="A20:B20"/>
    <mergeCell ref="A13:B13"/>
    <mergeCell ref="A7:B7"/>
    <mergeCell ref="A8:B8"/>
    <mergeCell ref="A9:B9"/>
    <mergeCell ref="A10:B10"/>
    <mergeCell ref="A11:B11"/>
    <mergeCell ref="A12:B12"/>
    <mergeCell ref="G1:L1"/>
    <mergeCell ref="D23:D24"/>
    <mergeCell ref="A27:B27"/>
    <mergeCell ref="C27:F27"/>
    <mergeCell ref="A28:B28"/>
    <mergeCell ref="C28:F28"/>
    <mergeCell ref="A25:B25"/>
    <mergeCell ref="C25:F25"/>
    <mergeCell ref="A26:B26"/>
    <mergeCell ref="C26:F26"/>
    <mergeCell ref="C23:C24"/>
    <mergeCell ref="A22:B22"/>
    <mergeCell ref="A23:A24"/>
    <mergeCell ref="A14:B14"/>
    <mergeCell ref="A15:B15"/>
    <mergeCell ref="A16:B16"/>
    <mergeCell ref="A1:B1"/>
    <mergeCell ref="C1:F1"/>
    <mergeCell ref="A2:B5"/>
    <mergeCell ref="A6:B6"/>
    <mergeCell ref="C2:D4"/>
    <mergeCell ref="E2:F4"/>
    <mergeCell ref="M1:R1"/>
    <mergeCell ref="M2:O4"/>
    <mergeCell ref="P2:R4"/>
    <mergeCell ref="M23:M24"/>
    <mergeCell ref="O23:O24"/>
    <mergeCell ref="N23:N24"/>
  </mergeCells>
  <phoneticPr fontId="7" type="noConversion"/>
  <pageMargins left="0.51181102362204722" right="0.27559055118110237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性別統計指標目錄</vt:lpstr>
      <vt:lpstr>壹、社會參與</vt:lpstr>
      <vt:lpstr>柒、環境、能源與科技</vt:lpstr>
      <vt:lpstr>柒、環境、能源與科技!Print_Area</vt:lpstr>
      <vt:lpstr>壹、社會參與!Print_Area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謝穎慧</dc:creator>
  <cp:lastModifiedBy>蔡佩玲</cp:lastModifiedBy>
  <cp:lastPrinted>2026-02-10T05:09:04Z</cp:lastPrinted>
  <dcterms:created xsi:type="dcterms:W3CDTF">2021-10-22T05:30:08Z</dcterms:created>
  <dcterms:modified xsi:type="dcterms:W3CDTF">2026-04-28T00:42:14Z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